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psdsor" ContentType="application/vnd.openxmlformats-package.digital-signature-origin"/>
  <Default Extension="psdsxs" ContentType="application/vnd.openxmlformats-package.digital-signature-xmlsignature+xml"/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116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15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22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20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118.xml" ContentType="application/vnd.openxmlformats-officedocument.spreadsheetml.externalLink+xml"/>
  <Override PartName="/xl/worksheets/sheet9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19.xml" ContentType="application/vnd.openxmlformats-officedocument.spreadsheetml.externalLink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1eb7937a8a864f71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2120" windowHeight="5415" tabRatio="742"/>
  </bookViews>
  <sheets>
    <sheet name="BS" sheetId="7" r:id="rId1"/>
    <sheet name="P&amp;L" sheetId="8" r:id="rId2"/>
    <sheet name="TK121, 154DH" sheetId="33" state="hidden" r:id="rId3"/>
    <sheet name="Dau tu DH" sheetId="32" state="hidden" r:id="rId4"/>
    <sheet name="trai phieu chuyen doi" sheetId="39" state="hidden" r:id="rId5"/>
    <sheet name="no thue tc &amp; trai phieu" sheetId="36" state="hidden" r:id="rId6"/>
    <sheet name="TSCD VH&amp;BDSDT" sheetId="28" state="hidden" r:id="rId7"/>
    <sheet name="TSCDThueTC" sheetId="26" state="hidden" r:id="rId8"/>
    <sheet name="NgoaiTe" sheetId="27" state="hidden" r:id="rId9"/>
    <sheet name="Sheet1" sheetId="4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\0">'[20]PNT-QUOT-#3'!#REF!</definedName>
    <definedName name="\a">#REF!</definedName>
    <definedName name="\b">#REF!</definedName>
    <definedName name="\c">#REF!</definedName>
    <definedName name="\d">'[22]??-BLDG'!#REF!</definedName>
    <definedName name="\e">'[22]??-BLDG'!#REF!</definedName>
    <definedName name="\f">'[22]??-BLDG'!#REF!</definedName>
    <definedName name="\g">'[22]??-BLDG'!#REF!</definedName>
    <definedName name="\h">'[22]??-BLDG'!#REF!</definedName>
    <definedName name="\i">'[22]??-BLDG'!#REF!</definedName>
    <definedName name="\j">'[22]??-BLDG'!#REF!</definedName>
    <definedName name="\k">'[22]??-BLDG'!#REF!</definedName>
    <definedName name="\l">'[22]??-BLDG'!#REF!</definedName>
    <definedName name="\m">'[22]??-BLDG'!#REF!</definedName>
    <definedName name="\n">'[22]??-BLDG'!#REF!</definedName>
    <definedName name="\o">'[22]??-BLDG'!#REF!</definedName>
    <definedName name="\z">'[20]COAT&amp;WRAP-QIOT-#3'!#REF!</definedName>
    <definedName name="_">#N/A</definedName>
    <definedName name="_1">#REF!</definedName>
    <definedName name="_1000A01">#N/A</definedName>
    <definedName name="_2">#REF!</definedName>
    <definedName name="_2__CT_CB_KD_than_H__Néi">[23]HN!$A$25</definedName>
    <definedName name="_3">'[24]MAIN GATE HOUSE'!#REF!</definedName>
    <definedName name="_4">'[24]MAIN GATE HOUSE'!#REF!</definedName>
    <definedName name="_6">'[24]MAIN GATE HOUSE'!#REF!</definedName>
    <definedName name="_7">'[24]MAIN GATE HOUSE'!#REF!</definedName>
    <definedName name="_Fill" hidden="1">#REF!</definedName>
    <definedName name="_xlnm._FilterDatabase" localSheetId="0" hidden="1">BS!$I$5:$I$131</definedName>
    <definedName name="_xlnm._FilterDatabase" localSheetId="1" hidden="1">'P&amp;L'!$I$6:$I$28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>#REF!</definedName>
    <definedName name="A120_">#REF!</definedName>
    <definedName name="a277Print_Titles">#REF!</definedName>
    <definedName name="A35_">#REF!</definedName>
    <definedName name="A50_">#REF!</definedName>
    <definedName name="_A65700">'[13]MTO REV.2(ARMOR)'!#REF!</definedName>
    <definedName name="_A65800">'[13]MTO REV.2(ARMOR)'!#REF!</definedName>
    <definedName name="_A66000">'[13]MTO REV.2(ARMOR)'!#REF!</definedName>
    <definedName name="_A67000">'[13]MTO REV.2(ARMOR)'!#REF!</definedName>
    <definedName name="_A68000">'[13]MTO REV.2(ARMOR)'!#REF!</definedName>
    <definedName name="A70_">#REF!</definedName>
    <definedName name="_A70000">'[13]MTO REV.2(ARMOR)'!#REF!</definedName>
    <definedName name="_A75000">'[13]MTO REV.2(ARMOR)'!#REF!</definedName>
    <definedName name="_A85000">'[13]MTO REV.2(ARMOR)'!#REF!</definedName>
    <definedName name="A95_">#REF!</definedName>
    <definedName name="AA">#REF!</definedName>
    <definedName name="AAA">'[14]MTL$-INTER'!#REF!</definedName>
    <definedName name="AB">#REF!</definedName>
    <definedName name="_abb91">[29]chitimc!#REF!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D">#N/A</definedName>
    <definedName name="æ76">[30]chitiet!#REF!</definedName>
    <definedName name="Ag_">#REF!</definedName>
    <definedName name="ag142X42">[29]chitimc!#REF!</definedName>
    <definedName name="ag15F80">#REF!</definedName>
    <definedName name="ag267N59">[29]chitimc!#REF!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ll_Item">#REF!</definedName>
    <definedName name="ALPIN">#N/A</definedName>
    <definedName name="ALPJYOU">#N/A</definedName>
    <definedName name="ALPTOI">#N/A</definedName>
    <definedName name="amiang">#REF!</definedName>
    <definedName name="AMP">'[24]MAIN GATE HOUSE'!#REF!</definedName>
    <definedName name="anscount" hidden="1">3</definedName>
    <definedName name="ARA_Threshold">#REF!</definedName>
    <definedName name="ARP_Threshold">#REF!</definedName>
    <definedName name="AS2DocOpenMode" hidden="1">"AS2DocumentEdit"</definedName>
    <definedName name="AS2HasNoAutoHeaderFooter">"OFF"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i">[34]Sheet1!$F$9</definedName>
    <definedName name="B">'[20]PNT-QUOT-#3'!#REF!</definedName>
    <definedName name="b_240">'[35]THPDMoi  (2)'!#REF!</definedName>
    <definedName name="b_280">'[35]THPDMoi  (2)'!#REF!</definedName>
    <definedName name="b_320">'[35]THPDMoi  (2)'!#REF!</definedName>
    <definedName name="B_n_tuyÓn_than_Cöa__ng">"tco"</definedName>
    <definedName name="b11_">'[36]Tinh toan noi luc'!$J$35</definedName>
    <definedName name="ban">'[37]chung loai'!#REF!</definedName>
    <definedName name="bangciti">'[35]dongia (2)'!#REF!</definedName>
    <definedName name="Bar">#REF!</definedName>
    <definedName name="Bay">#REF!</definedName>
    <definedName name="BB">#REF!</definedName>
    <definedName name="bbkt">#REF!</definedName>
    <definedName name="bbtc">#REF!</definedName>
    <definedName name="BCDSPS">'[18]BCDTK '!$B$6:$I$134</definedName>
    <definedName name="bd">[38]gVL!$Q$15</definedName>
    <definedName name="bdht15nc">[35]gtrinh!#REF!</definedName>
    <definedName name="bdht15vl">[35]gtrinh!#REF!</definedName>
    <definedName name="bdht25nc">[35]gtrinh!#REF!</definedName>
    <definedName name="bdht25vl">[35]gtrinh!#REF!</definedName>
    <definedName name="bdht325nc">[35]gtrinh!#REF!</definedName>
    <definedName name="bdht325vl">[35]gtrinh!#REF!</definedName>
    <definedName name="bé_giao_th_ng">#REF!</definedName>
    <definedName name="bé_x_y_dùng">#REF!</definedName>
    <definedName name="BG_Del" hidden="1">15</definedName>
    <definedName name="BG_Ins" hidden="1">4</definedName>
    <definedName name="BG_Mod" hidden="1">6</definedName>
    <definedName name="blong">#REF!</definedName>
    <definedName name="bo">[34]Sheet1!$G$28</definedName>
    <definedName name="Bon">#REF!</definedName>
    <definedName name="BOQ">#REF!</definedName>
    <definedName name="BPBCP">'[18]BPBchi phi'!$C$6:$I$35</definedName>
    <definedName name="BT">#REF!</definedName>
    <definedName name="btds">[39]DG!#REF!</definedName>
    <definedName name="btham">[40]gvl!$Q$46</definedName>
    <definedName name="BTHCTKH">[3]BTHCT!$B$10:$B$72</definedName>
    <definedName name="bttc">[39]DG!#REF!</definedName>
    <definedName name="BUTTOAN">[19]NHAPLIEU!$J$4</definedName>
    <definedName name="BUTTOAN1">[19]NHAPLIEU!$L$5</definedName>
    <definedName name="BVCISUMMARY">#REF!</definedName>
    <definedName name="C_">#REF!</definedName>
    <definedName name="CABLE2">'[12]MTO REV.0'!$A$1:$Q$570</definedName>
    <definedName name="CalcAgencyPrice">#REF!</definedName>
    <definedName name="CAPDAT">[35]phuluc1!#REF!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#REF!</definedName>
    <definedName name="Cb">#REF!</definedName>
    <definedName name="CC">#REF!</definedName>
    <definedName name="CCS">#REF!</definedName>
    <definedName name="CCV">[41]Hqkt562!$D$19:$H$23</definedName>
    <definedName name="cd">'[42]HE SO'!$C$27</definedName>
    <definedName name="CDD">#REF!</definedName>
    <definedName name="CDDD">'[35]THPDMoi  (2)'!#REF!</definedName>
    <definedName name="cddd1p">'[35]TONG HOP VL-NC'!$C$3</definedName>
    <definedName name="cddd3p">'[35]TONG HOP VL-NC'!$C$2</definedName>
    <definedName name="CellHasFormula" localSheetId="1">#N/A</definedName>
    <definedName name="CellHasFormula" localSheetId="7">#N/A</definedName>
    <definedName name="CellHasFormula">#N/A</definedName>
    <definedName name="Céng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gionc">'[35]lam-moi'!#REF!</definedName>
    <definedName name="cgiovl">'[35]lam-moi'!#REF!</definedName>
    <definedName name="CH">#REF!</definedName>
    <definedName name="chhtnc">'[35]lam-moi'!#REF!</definedName>
    <definedName name="chhtvl">'[35]lam-moi'!#REF!</definedName>
    <definedName name="Chin">#REF!</definedName>
    <definedName name="ChiPhiKhac">#REF!</definedName>
    <definedName name="chnc">'[35]lam-moi'!#REF!</definedName>
    <definedName name="chungloainhapthan">#REF!</definedName>
    <definedName name="chungloaiXNT">#REF!</definedName>
    <definedName name="chungloaixuatthan">#REF!</definedName>
    <definedName name="chvl">'[35]lam-moi'!#REF!</definedName>
    <definedName name="citidd">'[35]dongia (2)'!#REF!</definedName>
    <definedName name="CK">#REF!</definedName>
    <definedName name="cknc">'[35]lam-moi'!#REF!</definedName>
    <definedName name="ckvl">'[35]lam-moi'!#REF!</definedName>
    <definedName name="CLIENT">[43]LEGEND!$D$6</definedName>
    <definedName name="clvc1">[35]chitiet!$D$3</definedName>
    <definedName name="CLVC3">0.1</definedName>
    <definedName name="CLVCTB">#REF!</definedName>
    <definedName name="CLVL">#REF!</definedName>
    <definedName name="CN3p">'[35]TONGKE3p '!$X$295</definedName>
    <definedName name="Co">#REF!</definedName>
    <definedName name="COAT">'[20]PNT-QUOT-#3'!#REF!</definedName>
    <definedName name="coc20x20">[39]DG!#REF!</definedName>
    <definedName name="COCUOIKY">[19]NHAPLIEU!$AA$8:$AA$880</definedName>
    <definedName name="Cöï_ly_vaän_chuyeãn">#REF!</definedName>
    <definedName name="CÖÏ_LY_VAÄN_CHUYEÅN">#REF!</definedName>
    <definedName name="Comm">BlankMacro1</definedName>
    <definedName name="Commission">#REF!</definedName>
    <definedName name="COMMON">#REF!</definedName>
    <definedName name="CON_EQP_COS">#REF!</definedName>
    <definedName name="CON_EQP_COST">#REF!</definedName>
    <definedName name="_CON1">#REF!</definedName>
    <definedName name="_CON2">#REF!</definedName>
    <definedName name="cong1x15">[35]giathanh1!#REF!</definedName>
    <definedName name="CONST_EQ">#REF!</definedName>
    <definedName name="cot">[44]gVL!$Q$64</definedName>
    <definedName name="Cot_thep">[45]Du_lieu!$C$19</definedName>
    <definedName name="Coù__4">#REF!</definedName>
    <definedName name="COVER">#REF!</definedName>
    <definedName name="CP.M10.1a">'[46]Giai trinh'!#REF!</definedName>
    <definedName name="CP.M10.1b">'[46]Giai trinh'!#REF!</definedName>
    <definedName name="CP.M10.1c">'[46]Giai trinh'!#REF!</definedName>
    <definedName name="CP.M10.1d">'[46]Giai trinh'!#REF!</definedName>
    <definedName name="CP.M10.1e">'[46]Giai trinh'!#REF!</definedName>
    <definedName name="CP.M10.2a">'[46]Giai trinh'!#REF!</definedName>
    <definedName name="CP.M10.2b">'[46]Giai trinh'!#REF!</definedName>
    <definedName name="CP.M10.2c">'[46]Giai trinh'!#REF!</definedName>
    <definedName name="CP.M10.2d">'[46]Giai trinh'!#REF!</definedName>
    <definedName name="CP.M10.2e">'[46]Giai trinh'!#REF!</definedName>
    <definedName name="CP.MDTa">'[46]Giai trinh'!#REF!</definedName>
    <definedName name="CP.MDTb">'[46]Giai trinh'!#REF!</definedName>
    <definedName name="CP.MDTc">'[46]Giai trinh'!#REF!</definedName>
    <definedName name="CP.MDTd">'[46]Giai trinh'!#REF!</definedName>
    <definedName name="CP.MDTe">'[46]Giai trinh'!#REF!</definedName>
    <definedName name="CPBH_GTTB">#REF!</definedName>
    <definedName name="CPC">#REF!</definedName>
    <definedName name="cpd">[38]gVL!$Q$20</definedName>
    <definedName name="cpdd">[38]gVL!$Q$21</definedName>
    <definedName name="CPNC">#REF!</definedName>
    <definedName name="CPNVL">#REF!</definedName>
    <definedName name="CPQLC">#REF!</definedName>
    <definedName name="CPVC100">#REF!</definedName>
    <definedName name="CPVC1KM">'[35]TH VL, NC, DDHT Thanhphuoc'!$J$19</definedName>
    <definedName name="CPVCDN">'[35]#REF'!$K$33</definedName>
    <definedName name="CRD">#REF!</definedName>
    <definedName name="_xlnm.Criteria">[47]SILICATE!#REF!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dl">#REF!</definedName>
    <definedName name="CSDLGTGT">#REF!</definedName>
    <definedName name="csht3p">#REF!</definedName>
    <definedName name="CT.M10.1">'[46]Giai trinh'!#REF!</definedName>
    <definedName name="CT.M10.2">'[46]Giai trinh'!#REF!</definedName>
    <definedName name="CT.MDT">'[46]Giai trinh'!#REF!</definedName>
    <definedName name="_CT250">'[35]dongia (2)'!#REF!</definedName>
    <definedName name="ctc">#REF!</definedName>
    <definedName name="CTDU">#REF!</definedName>
    <definedName name="cti3x15">[35]giathanh1!#REF!</definedName>
    <definedName name="CTPSIII">[48]PSIII!$A$5:$D$2000</definedName>
    <definedName name="CTPSIV">[48]PSIV!$A$5:$D$2275</definedName>
    <definedName name="cu">#REF!</definedName>
    <definedName name="culy1">[35]DONGIA!#REF!</definedName>
    <definedName name="culy2">[35]DONGIA!#REF!</definedName>
    <definedName name="culy3">[35]DONGIA!#REF!</definedName>
    <definedName name="culy4">[35]DONGIA!#REF!</definedName>
    <definedName name="culy5">[35]DONGIA!#REF!</definedName>
    <definedName name="cuoc">[35]DONGIA!#REF!</definedName>
    <definedName name="CURRENCY">#REF!</definedName>
    <definedName name="cv">[49]gvl!$N$17</definedName>
    <definedName name="CV.M10.1">'[46]Giai trinh'!#REF!</definedName>
    <definedName name="CV.M10.2">'[46]Giai trinh'!#REF!</definedName>
    <definedName name="CV.MDT">'[46]Giai trinh'!#REF!</definedName>
    <definedName name="CX">#REF!</definedName>
    <definedName name="cxhtnc">'[35]lam-moi'!#REF!</definedName>
    <definedName name="cxhtvl">'[35]lam-moi'!#REF!</definedName>
    <definedName name="cxnc">'[35]lam-moi'!#REF!</definedName>
    <definedName name="cxvl">'[35]lam-moi'!#REF!</definedName>
    <definedName name="cxxnc">'[35]lam-moi'!#REF!</definedName>
    <definedName name="cxxvl">'[35]lam-moi'!#REF!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net_income">#REF!</definedName>
    <definedName name="cy_ret_earn_beg">#REF!</definedName>
    <definedName name="cy_retained_earnings">#REF!</definedName>
    <definedName name="cy_share_equity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d">#REF!</definedName>
    <definedName name="D.M10.1a">'[46]Giai trinh'!#REF!</definedName>
    <definedName name="D.M10.1b">'[46]Giai trinh'!#REF!</definedName>
    <definedName name="D.M10.2a">'[46]Giai trinh'!#REF!</definedName>
    <definedName name="D.M10.2b">'[46]Giai trinh'!#REF!</definedName>
    <definedName name="D.MDTa">'[46]Giai trinh'!#REF!</definedName>
    <definedName name="D.MDTb">'[46]Giai trinh'!#REF!</definedName>
    <definedName name="D_7101A_B">#REF!</definedName>
    <definedName name="D_Gia">'[50]Don gia'!$A$3:$F$240</definedName>
    <definedName name="D1x49">[29]chitimc!#REF!</definedName>
    <definedName name="D1x49x49">[29]chitimc!#REF!</definedName>
    <definedName name="d24nc">'[35]lam-moi'!#REF!</definedName>
    <definedName name="d24vl">'[35]lam-moi'!#REF!</definedName>
    <definedName name="da">#REF!</definedName>
    <definedName name="danhmuc">#REF!</definedName>
    <definedName name="danhmucN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1">#REF!</definedName>
    <definedName name="data17">[52]DU_LIEU!$E$24</definedName>
    <definedName name="data18">[52]DU_LIEU!$E$25</definedName>
    <definedName name="data20">[52]DU_LIEU!$E$27</definedName>
    <definedName name="data21">[52]DU_LIEU!$E$28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[11]!DataFilter</definedName>
    <definedName name="DataSort">[11]!DataSort</definedName>
    <definedName name="DaWk7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">[34]Sheet1!$G$32</definedName>
    <definedName name="dcc">[38]gVL!$Q$50</definedName>
    <definedName name="dcl">[38]gVL!$Q$40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 hidden="1">66</definedName>
    <definedName name="dd0.5x1">[38]gVL!$Q$10</definedName>
    <definedName name="dd1pnc">[35]chitiet!$G$404</definedName>
    <definedName name="dd1pvl">[35]chitiet!$G$383</definedName>
    <definedName name="dd1x2">[49]gvl!$N$9</definedName>
    <definedName name="dd2x4">[38]gVL!$Q$12</definedName>
    <definedName name="dd3pctnc">'[35]lam-moi'!#REF!</definedName>
    <definedName name="dd3pctvl">'[35]lam-moi'!#REF!</definedName>
    <definedName name="dd3plmvl">'[35]lam-moi'!#REF!</definedName>
    <definedName name="dd3pnc">'[35]lam-moi'!#REF!</definedName>
    <definedName name="dd3pvl">'[35]lam-moi'!#REF!</definedName>
    <definedName name="ddhtnc">'[35]lam-moi'!#REF!</definedName>
    <definedName name="ddhtvl">'[35]lam-moi'!#REF!</definedName>
    <definedName name="ddien">[38]gVL!$Q$51</definedName>
    <definedName name="_ddn400">#REF!</definedName>
    <definedName name="_ddn600">#REF!</definedName>
    <definedName name="ddt2nc">[35]gtrinh!#REF!</definedName>
    <definedName name="ddt2vl">[35]gtrinh!#REF!</definedName>
    <definedName name="ddtd3pnc">'[35]thao-go'!#REF!</definedName>
    <definedName name="ddtt1pnc">[35]gtrinh!#REF!</definedName>
    <definedName name="ddtt1pvl">[35]gtrinh!#REF!</definedName>
    <definedName name="ddtt3pnc">[35]gtrinh!#REF!</definedName>
    <definedName name="ddtt3pvl">[35]gtrinh!#REF!</definedName>
    <definedName name="DelDC">#REF!</definedName>
    <definedName name="DelDm">#REF!</definedName>
    <definedName name="Delivery">#REF!</definedName>
    <definedName name="DelType">#REF!</definedName>
    <definedName name="DEMI1">#N/A</definedName>
    <definedName name="DEMI2">#N/A</definedName>
    <definedName name="DenBu">#REF!</definedName>
    <definedName name="deptLookup">#REF!</definedName>
    <definedName name="df" hidden="1">{#N/A,#N/A,FALSE,"Aging Summary";#N/A,#N/A,FALSE,"Ratio Analysis";#N/A,#N/A,FALSE,"Test 120 Day Accts";#N/A,#N/A,FALSE,"Tickmarks"}</definedName>
    <definedName name="DG">'[50]Don gia'!$B$3:$G$195</definedName>
    <definedName name="DGCTI592">[53]DTCTps!#REF!</definedName>
    <definedName name="dghp">#REF!</definedName>
    <definedName name="DGM">[35]DONGIA!$A$453:$F$459</definedName>
    <definedName name="dgnc">#REF!</definedName>
    <definedName name="_dgt100">'[35]dongia (2)'!#REF!</definedName>
    <definedName name="DGTH">[35]DONGIA!#REF!</definedName>
    <definedName name="DGTH1">[35]DONGIA!$A$414:$G$452</definedName>
    <definedName name="dgth2">[35]DONGIA!$A$414:$G$439</definedName>
    <definedName name="DGTR">[35]DONGIA!$A$472:$I$521</definedName>
    <definedName name="dgvl">#REF!</definedName>
    <definedName name="DGVL1">[35]DONGIA!$A$5:$F$235</definedName>
    <definedName name="DGVT">'[35]DON GIA'!$C$5:$G$137</definedName>
    <definedName name="DINHKHOAN">[19]MCT!$F$2:$F$11</definedName>
    <definedName name="DL15HT">'[35]TONGKE-HT'!#REF!</definedName>
    <definedName name="DL16HT">'[35]TONGKE-HT'!#REF!</definedName>
    <definedName name="DL19HT">'[35]TONGKE-HT'!#REF!</definedName>
    <definedName name="DL20HT">'[35]TONGKE-HT'!#REF!</definedName>
    <definedName name="DLCT">[19]DLCT!$A$3:$X$10</definedName>
    <definedName name="DLCTG">[19]DLCTG!$A$3:$X$10</definedName>
    <definedName name="dmld">#REF!</definedName>
    <definedName name="dmz">[38]gVL!$Q$45</definedName>
    <definedName name="dn">[34]Sheet1!$G$26</definedName>
    <definedName name="dn_">[34]Sheet1!$P$4</definedName>
    <definedName name="dno">[38]gVL!$Q$49</definedName>
    <definedName name="doanh_nghiÖp_tØnh">#REF!</definedName>
    <definedName name="dongia">#REF!</definedName>
    <definedName name="dongia1">[35]DG!$A$4:$H$606</definedName>
    <definedName name="Dr">[34]Sheet1!$F$14</definedName>
    <definedName name="ds1pnc">#REF!</definedName>
    <definedName name="ds1pvl">#REF!</definedName>
    <definedName name="ds3pnc">#REF!</definedName>
    <definedName name="ds3pvl">#REF!</definedName>
    <definedName name="dsct3pnc">'[35]#REF'!#REF!</definedName>
    <definedName name="dsct3pvl">'[35]#REF'!#REF!</definedName>
    <definedName name="dsfs" hidden="1">{#N/A,#N/A,FALSE,"Aging Summary";#N/A,#N/A,FALSE,"Ratio Analysis";#N/A,#N/A,FALSE,"Test 120 Day Accts";#N/A,#N/A,FALSE,"Tickmarks"}</definedName>
    <definedName name="DSUMDATA">#REF!</definedName>
    <definedName name="DTHU">#REF!</definedName>
    <definedName name="dtru">#REF!</definedName>
    <definedName name="DUDAUCO">#REF!</definedName>
    <definedName name="DUDAUNO">#REF!</definedName>
    <definedName name="dumppr">#REF!</definedName>
    <definedName name="dung">#REF!</definedName>
    <definedName name="dung1">#REF!</definedName>
    <definedName name="duong">#REF!</definedName>
    <definedName name="duong1">[35]DONGIA!#REF!</definedName>
    <definedName name="duong2">[35]DONGIA!#REF!</definedName>
    <definedName name="duong3">[35]DONGIA!#REF!</definedName>
    <definedName name="duong4">[35]DONGIA!#REF!</definedName>
    <definedName name="duong5">[35]DONGIA!#REF!</definedName>
    <definedName name="DVKD">[54]KCCP!#REF!</definedName>
    <definedName name="e" hidden="1">8</definedName>
    <definedName name="ë">[30]chitiet!#REF!</definedName>
    <definedName name="ë74">[30]chitiet!#REF!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st">[34]Sheet1!$E$25</definedName>
    <definedName name="eu">[34]Sheet1!$C$24</definedName>
    <definedName name="_xlnm.Extract">#REF!</definedName>
    <definedName name="f">#REF!</definedName>
    <definedName name="f92F56">#REF!</definedName>
    <definedName name="fa">#REF!</definedName>
    <definedName name="fac">#REF!</definedName>
    <definedName name="FACTOR">#REF!</definedName>
    <definedName name="Fbrs">#REF!</definedName>
    <definedName name="fc">#REF!</definedName>
    <definedName name="fc_">'[55]cross beam'!#REF!</definedName>
    <definedName name="FFF">BlankMacro1</definedName>
    <definedName name="FIT">BlankMacro1</definedName>
    <definedName name="FITT2">BlankMacro1</definedName>
    <definedName name="FITTING2">BlankMacro1</definedName>
    <definedName name="FLG">BlankMacro1</definedName>
    <definedName name="FO">#N/A</definedName>
    <definedName name="FP">'[20]COAT&amp;WRAP-QIOT-#3'!#REF!</definedName>
    <definedName name="Fr">#REF!</definedName>
    <definedName name="FS">#REF!</definedName>
    <definedName name="Fsrs">#REF!</definedName>
    <definedName name="fy">[56]Wall!$G$67</definedName>
    <definedName name="Fy_">#REF!</definedName>
    <definedName name="G">#REF!</definedName>
    <definedName name="g_">'[55]TH-Tai trong'!#REF!</definedName>
    <definedName name="g40g40">#REF!</definedName>
    <definedName name="gas">#REF!</definedName>
    <definedName name="GBBQ">#REF!</definedName>
    <definedName name="gc">#REF!</definedName>
    <definedName name="gd">[34]Sheet1!$G$27</definedName>
    <definedName name="geff">#REF!</definedName>
    <definedName name="gia">#REF!</definedName>
    <definedName name="giam" hidden="1">{#N/A,#N/A,FALSE,"Aging Summary";#N/A,#N/A,FALSE,"Ratio Analysis";#N/A,#N/A,FALSE,"Test 120 Day Accts";#N/A,#N/A,FALSE,"Tickmarks"}</definedName>
    <definedName name="giatrinhap">#REF!</definedName>
    <definedName name="giatrixuat">[57]CT!$O$1:$O$65536</definedName>
    <definedName name="_GID1">'[35]LKVL-CK-HT-GD1'!$A$4</definedName>
    <definedName name="GL">#REF!</definedName>
    <definedName name="gl3p">#REF!</definedName>
    <definedName name="GO.110">#REF!</definedName>
    <definedName name="GO.81">#REF!</definedName>
    <definedName name="GoBack">[11]Sheet1!GoBack</definedName>
    <definedName name="GPT_GROUNDING_PT">'[7]NEW-PANEL'!#REF!</definedName>
    <definedName name="grB">#REF!</definedName>
    <definedName name="grC">#REF!</definedName>
    <definedName name="grD">#REF!</definedName>
    <definedName name="GrphActSales">#REF!</definedName>
    <definedName name="GrphActStk">#REF!</definedName>
    <definedName name="GrphPlanSales">#REF!</definedName>
    <definedName name="GrphTgtStk">#REF!</definedName>
    <definedName name="GT">[58]Name!$C$8</definedName>
    <definedName name="GTSP">#REF!</definedName>
    <definedName name="GTSPTKDK">#REF!</definedName>
    <definedName name="GTXX">#REF!</definedName>
    <definedName name="GTXxuong">#REF!</definedName>
    <definedName name="gv">[38]gVL!$Q$28</definedName>
    <definedName name="GXBQTP">#REF!</definedName>
    <definedName name="h" localSheetId="1" hidden="1">{"'Sheet1'!$L$16"}</definedName>
    <definedName name="h" localSheetId="7" hidden="1">{"'Sheet1'!$L$16"}</definedName>
    <definedName name="h" hidden="1">{"'Sheet1'!$L$16"}</definedName>
    <definedName name="HAGL">#REF!</definedName>
    <definedName name="HAGL1">#REF!</definedName>
    <definedName name="HAGL2">#REF!</definedName>
    <definedName name="Hanoi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CM">#REF!</definedName>
    <definedName name="Heä_soá_laép_xaø_H">1.7</definedName>
    <definedName name="heä_soá_sình_laày">#REF!</definedName>
    <definedName name="Heso1">'[42]HE SO'!$F$15</definedName>
    <definedName name="hh" hidden="1">{#N/A,#N/A,FALSE,"Aging Summary";#N/A,#N/A,FALSE,"Ratio Analysis";#N/A,#N/A,FALSE,"Test 120 Day Accts";#N/A,#N/A,FALSE,"Tickmarks"}</definedName>
    <definedName name="HH15HT">'[35]TONGKE-HT'!#REF!</definedName>
    <definedName name="HH16HT">'[35]TONGKE-HT'!#REF!</definedName>
    <definedName name="HH19HT">'[35]TONGKE-HT'!#REF!</definedName>
    <definedName name="HH20HT">'[35]TONGKE-HT'!#REF!</definedName>
    <definedName name="hn">'[61]nhan cong'!#REF!</definedName>
    <definedName name="HOME_MANP">#REF!</definedName>
    <definedName name="HOMEOFFICE_COST">#REF!</definedName>
    <definedName name="Hoten">#REF!</definedName>
    <definedName name="HPh">#REF!</definedName>
    <definedName name="HQKT_DA">[62]cot_xa!$D$1:$M$65536</definedName>
    <definedName name="Hsc">#REF!</definedName>
    <definedName name="HSCT3">0.1</definedName>
    <definedName name="hsdc1">#REF!</definedName>
    <definedName name="HSDD">[35]phuluc1!#REF!</definedName>
    <definedName name="HSDN">2.5</definedName>
    <definedName name="HSHH">#REF!</definedName>
    <definedName name="HSHHUT">#REF!</definedName>
    <definedName name="hskk1">[35]chitiet!$D$4</definedName>
    <definedName name="HSNC">[45]Du_lieu!$C$6</definedName>
    <definedName name="hso">#REF!</definedName>
    <definedName name="_hso2">#REF!</definedName>
    <definedName name="_hso6">[64]Sheet7!$K$4</definedName>
    <definedName name="_hso7">'[65]Chi phi khac 4.3KH-CP'!#REF!</definedName>
    <definedName name="HSSL">#REF!</definedName>
    <definedName name="HSVC1">#REF!</definedName>
    <definedName name="HSVC2">#REF!</definedName>
    <definedName name="HSVC3">#REF!</definedName>
    <definedName name="ht25nc">'[35]lam-moi'!#REF!</definedName>
    <definedName name="ht25vl">'[35]lam-moi'!#REF!</definedName>
    <definedName name="ht325nc">'[35]lam-moi'!#REF!</definedName>
    <definedName name="ht325vl">'[35]lam-moi'!#REF!</definedName>
    <definedName name="ht37k">'[35]lam-moi'!#REF!</definedName>
    <definedName name="ht37nc">'[35]lam-moi'!#REF!</definedName>
    <definedName name="ht50nc">'[35]lam-moi'!#REF!</definedName>
    <definedName name="ht50vl">'[35]lam-moi'!#REF!</definedName>
    <definedName name="HTML_CodePage" hidden="1">950</definedName>
    <definedName name="HTML_Control" localSheetId="1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>#REF!</definedName>
    <definedName name="HTVL">#REF!</definedName>
    <definedName name="huy" localSheetId="1" hidden="1">{"'Sheet1'!$L$16"}</definedName>
    <definedName name="huy" localSheetId="7" hidden="1">{"'Sheet1'!$L$16"}</definedName>
    <definedName name="huy" hidden="1">{"'Sheet1'!$L$16"}</definedName>
    <definedName name="HV">#N/A</definedName>
    <definedName name="i">#REF!</definedName>
    <definedName name="I2É6">[29]chitimc!#REF!</definedName>
    <definedName name="IDLAB_COST">#REF!</definedName>
    <definedName name="IELWSALES">#REF!</definedName>
    <definedName name="IELYSALES">#REF!</definedName>
    <definedName name="IEPLANSALES">#REF!</definedName>
    <definedName name="IESP">#REF!</definedName>
    <definedName name="ii">'[66]cong dung'!#REF!</definedName>
    <definedName name="IND_LAB">#REF!</definedName>
    <definedName name="INDMANP">#REF!</definedName>
    <definedName name="IntFreeCred">#REF!</definedName>
    <definedName name="IO">'[20]COAT&amp;WRAP-QIOT-#3'!#REF!</definedName>
    <definedName name="iÖn_lùc_Qu_ng_ninh">#REF!</definedName>
    <definedName name="j">#REF!</definedName>
    <definedName name="j356C8">#REF!</definedName>
    <definedName name="JPYVND1">#REF!</definedName>
    <definedName name="JPYVND2">'[68]Gtable(19)'!$C$5</definedName>
    <definedName name="k">#REF!</definedName>
    <definedName name="k2b">'[35]THPDMoi  (2)'!#REF!</definedName>
    <definedName name="Ka">'[58]Bid Price Schedule'!$J$6</definedName>
    <definedName name="Kc">'[58]Bid Price Schedule'!$N$6</definedName>
    <definedName name="KCCP.BM">[69]KCCP!#REF!</definedName>
    <definedName name="KCCP.NK">[69]KCCP!#REF!</definedName>
    <definedName name="KCCP.SL">[69]KCCP!#REF!</definedName>
    <definedName name="Kd">'[58]Bid Price Schedule'!$P$6</definedName>
    <definedName name="kdien">#REF!</definedName>
    <definedName name="kh">#REF!</definedName>
    <definedName name="kha">#REF!</definedName>
    <definedName name="_kha1">#REF!</definedName>
    <definedName name="KHCT">[19]MCT!$B$2:$B$11</definedName>
    <definedName name="KHTKBCD">[3]BCD!$A$8:$A$54</definedName>
    <definedName name="kl">#REF!</definedName>
    <definedName name="kldd1p">'[35]#REF'!#REF!</definedName>
    <definedName name="kldd3p">'[35]lam-moi'!#REF!</definedName>
    <definedName name="kmong">[35]giathanh1!#REF!</definedName>
    <definedName name="kno">[38]gVL!$Q$48</definedName>
    <definedName name="kp1ph">#REF!</definedName>
    <definedName name="Ks">#REF!</definedName>
    <definedName name="ku">[34]Sheet1!$H$42</definedName>
    <definedName name="Ký_nép">#REF!</definedName>
    <definedName name="l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G">[71]Links!$C$1:$C$65536</definedName>
    <definedName name="L_PY_End">[70]Links!$K$1:$K$65536</definedName>
    <definedName name="L_RJE_Tot">[70]Links!$I$1:$I$65536</definedName>
    <definedName name="la">'[58]Bid Price Schedule'!$J$7</definedName>
    <definedName name="Lai_Vay_DT">'[72]DI-ESTI'!$A$8:$R$489</definedName>
    <definedName name="Laivay">#REF!</definedName>
    <definedName name="LapDungDam">#REF!</definedName>
    <definedName name="lc">'[58]Bid Price Schedule'!$N$7</definedName>
    <definedName name="LD">#REF!</definedName>
    <definedName name="LgL">'[36]Tinh toan noi luc'!#REF!</definedName>
    <definedName name="LKVT">[73]CT1!#REF!</definedName>
    <definedName name="Lmk">#REF!</definedName>
    <definedName name="LN">#REF!</definedName>
    <definedName name="LOAICHUNGTU">[19]MCT!$D$2:$D$11</definedName>
    <definedName name="LOAÏI_CHÖÙNG_TÖØ">[19]MCT!$C$2:$C$11</definedName>
    <definedName name="LOCATION">[43]LEGEND!$D$7</definedName>
    <definedName name="Lp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#REF!</definedName>
    <definedName name="M10.1">'[74]Giai trinh'!#REF!</definedName>
    <definedName name="M10.1a">'[74]Giai trinh'!#REF!</definedName>
    <definedName name="M10.2">'[74]Giai trinh'!#REF!</definedName>
    <definedName name="M10.2a">'[74]Giai trinh'!#REF!</definedName>
    <definedName name="m102bnnc">'[35]lam-moi'!#REF!</definedName>
    <definedName name="m102bnvl">'[35]lam-moi'!#REF!</definedName>
    <definedName name="m10aamtc">'[35]t-h HA THE'!#REF!</definedName>
    <definedName name="m10aanc">'[35]lam-moi'!#REF!</definedName>
    <definedName name="m10aavl">'[35]lam-moi'!#REF!</definedName>
    <definedName name="m10anc">'[35]lam-moi'!#REF!</definedName>
    <definedName name="m10avl">'[35]lam-moi'!#REF!</definedName>
    <definedName name="m10banc">'[35]lam-moi'!#REF!</definedName>
    <definedName name="m10bavl">'[35]lam-moi'!#REF!</definedName>
    <definedName name="m122bnnc">'[35]lam-moi'!#REF!</definedName>
    <definedName name="m122bnvl">'[35]lam-moi'!#REF!</definedName>
    <definedName name="m12aanc">'[35]lam-moi'!#REF!</definedName>
    <definedName name="m12aavl">'[35]lam-moi'!#REF!</definedName>
    <definedName name="m12anc">'[35]lam-moi'!#REF!</definedName>
    <definedName name="m12avl">'[35]lam-moi'!#REF!</definedName>
    <definedName name="M12ba3p">#REF!</definedName>
    <definedName name="m12banc">'[35]lam-moi'!#REF!</definedName>
    <definedName name="m12bavl">'[35]lam-moi'!#REF!</definedName>
    <definedName name="M12bb1p">#REF!</definedName>
    <definedName name="m12bbnc">'[35]lam-moi'!#REF!</definedName>
    <definedName name="m12bbvl">'[35]lam-moi'!#REF!</definedName>
    <definedName name="M12bnnc">'[35]#REF'!#REF!</definedName>
    <definedName name="M12bnvl">'[35]#REF'!#REF!</definedName>
    <definedName name="M12cbnc">#REF!</definedName>
    <definedName name="M12cbvl">#REF!</definedName>
    <definedName name="m142bnnc">'[35]lam-moi'!#REF!</definedName>
    <definedName name="m142bnvl">'[35]lam-moi'!#REF!</definedName>
    <definedName name="M14bb1p">#REF!</definedName>
    <definedName name="m14bbnc">'[35]lam-moi'!#REF!</definedName>
    <definedName name="M14bbvc">'[35]CHITIET VL-NC-TT -1p'!#REF!</definedName>
    <definedName name="m14bbvl">'[35]lam-moi'!#REF!</definedName>
    <definedName name="M8a">'[35]THPDMoi  (2)'!#REF!</definedName>
    <definedName name="M8aa">'[35]THPDMoi  (2)'!#REF!</definedName>
    <definedName name="m8aanc">#REF!</definedName>
    <definedName name="m8aavl">#REF!</definedName>
    <definedName name="m8amtc">'[35]t-h HA THE'!#REF!</definedName>
    <definedName name="m8anc">'[35]lam-moi'!#REF!</definedName>
    <definedName name="m8avl">'[35]lam-moi'!#REF!</definedName>
    <definedName name="ma">[73]CT1!#REF!</definedName>
    <definedName name="_ma1">[75]Xuat152!$G$1:$G$65536</definedName>
    <definedName name="Ma3pnc">#REF!</definedName>
    <definedName name="Ma3pvl">#REF!</definedName>
    <definedName name="Maa3pnc">#REF!</definedName>
    <definedName name="Maa3pvl">#REF!</definedName>
    <definedName name="_MAC12">#REF!</definedName>
    <definedName name="_MAC46">#REF!</definedName>
    <definedName name="mahang">#REF!</definedName>
    <definedName name="MAHANGBAN">#REF!</definedName>
    <definedName name="MAHH">#REF!</definedName>
    <definedName name="MAJ_CON_EQP">#REF!</definedName>
    <definedName name="Mamoi">#REF!</definedName>
    <definedName name="mangay">#REF!</definedName>
    <definedName name="MANHAP">#REF!</definedName>
    <definedName name="Maõ">[19]NHAPLIEU!$C$8:$C$879</definedName>
    <definedName name="MARGINPLAN">#REF!</definedName>
    <definedName name="MARGINPROJ">#REF!</definedName>
    <definedName name="MAT">'[20]COAT&amp;WRAP-QIOT-#3'!#REF!</definedName>
    <definedName name="Materiality">#REF!</definedName>
    <definedName name="mathang">#REF!</definedName>
    <definedName name="matien">[76]SCT!$O$1:$O$65536</definedName>
    <definedName name="MAVT">#REF!</definedName>
    <definedName name="MAXUAT">#REF!</definedName>
    <definedName name="Mba1p">#REF!</definedName>
    <definedName name="Mba3p">#REF!</definedName>
    <definedName name="Mbb3p">#REF!</definedName>
    <definedName name="Mbn1p">#REF!</definedName>
    <definedName name="mbnc">'[35]lam-moi'!#REF!</definedName>
    <definedName name="mbvl">'[35]lam-moi'!#REF!</definedName>
    <definedName name="mc">[77]Mong!$D$1:$M$65536</definedName>
    <definedName name="_Mc1">#REF!</definedName>
    <definedName name="_Mc2">#REF!</definedName>
    <definedName name="_Mc3">#REF!</definedName>
    <definedName name="_Mc4">#REF!</definedName>
    <definedName name="_Mc5">#REF!</definedName>
    <definedName name="md">'[58]Bid Price Schedule'!$P$8</definedName>
    <definedName name="MDT">'[74]Giai trinh'!#REF!</definedName>
    <definedName name="MDTa">'[74]Giai trinh'!#REF!</definedName>
    <definedName name="me">#REF!</definedName>
    <definedName name="MF">'[20]COAT&amp;WRAP-QIOT-#3'!#REF!</definedName>
    <definedName name="MG_A">#REF!</definedName>
    <definedName name="mm" hidden="1">{"'Sheet1'!$L$16"}</definedName>
    <definedName name="mmm">[35]giathanh1!#REF!</definedName>
    <definedName name="Monetary_Precision">#REF!</definedName>
    <definedName name="mp1x25">'[35]dongia (2)'!#REF!</definedName>
    <definedName name="MTC1P">'[35]TONG HOP VL-NC TT'!#REF!</definedName>
    <definedName name="MTC3P">'[35]TONG HOP VL-NC TT'!#REF!</definedName>
    <definedName name="MTCHC">[35]TNHCHINH!$K$38</definedName>
    <definedName name="MTCMB">'[35]#REF'!#REF!</definedName>
    <definedName name="MTMAC12">#REF!</definedName>
    <definedName name="mtr">'[35]TH XL'!#REF!</definedName>
    <definedName name="mtram">#REF!</definedName>
    <definedName name="Mu">'[55]cross beam'!#REF!</definedName>
    <definedName name="Mu_">#REF!</definedName>
    <definedName name="n">#REF!</definedName>
    <definedName name="N1IN">'[35]TONGKE3p '!$U$295</definedName>
    <definedName name="n1pig">#REF!</definedName>
    <definedName name="n1pignc">'[35]lam-moi'!#REF!</definedName>
    <definedName name="n1pigvl">'[35]lam-moi'!#REF!</definedName>
    <definedName name="n1pind">#REF!</definedName>
    <definedName name="n1pindnc">'[35]lam-moi'!#REF!</definedName>
    <definedName name="n1pindvl">'[35]lam-moi'!#REF!</definedName>
    <definedName name="n1ping">#REF!</definedName>
    <definedName name="n1pingnc">'[35]lam-moi'!#REF!</definedName>
    <definedName name="n1pingvl">'[35]lam-moi'!#REF!</definedName>
    <definedName name="n1pint">#REF!</definedName>
    <definedName name="n1pintnc">'[35]lam-moi'!#REF!</definedName>
    <definedName name="n1pintvl">'[35]lam-moi'!#REF!</definedName>
    <definedName name="n24nc">'[35]lam-moi'!#REF!</definedName>
    <definedName name="n24vl">'[35]lam-moi'!#REF!</definedName>
    <definedName name="n2mignc">'[35]lam-moi'!#REF!</definedName>
    <definedName name="n2migvl">'[35]lam-moi'!#REF!</definedName>
    <definedName name="n2min1nc">'[35]lam-moi'!#REF!</definedName>
    <definedName name="n2min1vl">'[35]lam-moi'!#REF!</definedName>
    <definedName name="Nam">#REF!</definedName>
    <definedName name="NAME">[4]BTHCT!$D$10:$D$72</definedName>
    <definedName name="Nc">#REF!</definedName>
    <definedName name="NC.M10.1">'[74]Giai trinh'!#REF!</definedName>
    <definedName name="NC.M10.2">'[74]Giai trinh'!#REF!</definedName>
    <definedName name="NC.MDT">'[74]Giai trinh'!#REF!</definedName>
    <definedName name="nc1nc">'[35]lam-moi'!#REF!</definedName>
    <definedName name="nc1p">#REF!</definedName>
    <definedName name="nc1vl">'[35]lam-moi'!#REF!</definedName>
    <definedName name="nc2.1I">#REF!</definedName>
    <definedName name="nc2.1II">#REF!</definedName>
    <definedName name="nc2.1III">#REF!</definedName>
    <definedName name="nc2.1IV">#REF!</definedName>
    <definedName name="nc2.2I">#REF!</definedName>
    <definedName name="nc2.2II">#REF!</definedName>
    <definedName name="nc2.2III">#REF!</definedName>
    <definedName name="nc2.2IV">#REF!</definedName>
    <definedName name="nc2.3I">#REF!</definedName>
    <definedName name="nc2.3II">#REF!</definedName>
    <definedName name="nc2.3III">#REF!</definedName>
    <definedName name="nc2.3IV">#REF!</definedName>
    <definedName name="nc2.4I">#REF!</definedName>
    <definedName name="nc2.4II">#REF!</definedName>
    <definedName name="nc2.4III">#REF!</definedName>
    <definedName name="nc2.4IV">#REF!</definedName>
    <definedName name="nc2.5I">#REF!</definedName>
    <definedName name="nc2.5II">#REF!</definedName>
    <definedName name="nc2.5III">#REF!</definedName>
    <definedName name="nc2.5IV">#REF!</definedName>
    <definedName name="nc2.6I">#REF!</definedName>
    <definedName name="nc2.6II">#REF!</definedName>
    <definedName name="nc2.6III">#REF!</definedName>
    <definedName name="nc2.6IV">#REF!</definedName>
    <definedName name="nc2.7I">#REF!</definedName>
    <definedName name="nc2.7II">#REF!</definedName>
    <definedName name="nc2.7III">#REF!</definedName>
    <definedName name="nc2.7IV">#REF!</definedName>
    <definedName name="nc2.8I">#REF!</definedName>
    <definedName name="nc2.8II">#REF!</definedName>
    <definedName name="nc2.8III">#REF!</definedName>
    <definedName name="nc2.8IV">#REF!</definedName>
    <definedName name="nc2.9I">#REF!</definedName>
    <definedName name="nc2.9II">#REF!</definedName>
    <definedName name="nc2.9III">#REF!</definedName>
    <definedName name="nc2.9IV">#REF!</definedName>
    <definedName name="nc24nc">'[35]lam-moi'!#REF!</definedName>
    <definedName name="nc24vl">'[35]lam-moi'!#REF!</definedName>
    <definedName name="nc2I">#REF!</definedName>
    <definedName name="nc2II">#REF!</definedName>
    <definedName name="nc2III">#REF!</definedName>
    <definedName name="nc2IV">#REF!</definedName>
    <definedName name="nc3.1I">#REF!</definedName>
    <definedName name="nc3.1II">#REF!</definedName>
    <definedName name="nc3.1III">#REF!</definedName>
    <definedName name="nc3.1IV">#REF!</definedName>
    <definedName name="nc3.2I">#REF!</definedName>
    <definedName name="nc3.2II">#REF!</definedName>
    <definedName name="nc3.2III">#REF!</definedName>
    <definedName name="nc3.2IV">#REF!</definedName>
    <definedName name="nc3.3I">#REF!</definedName>
    <definedName name="nc3.3II">#REF!</definedName>
    <definedName name="nc3.3III">#REF!</definedName>
    <definedName name="nc3.3IV">#REF!</definedName>
    <definedName name="nc3.4I">#REF!</definedName>
    <definedName name="nc3.4II">#REF!</definedName>
    <definedName name="nc3.4III">#REF!</definedName>
    <definedName name="nc3.4IV">#REF!</definedName>
    <definedName name="nc3.5I">#REF!</definedName>
    <definedName name="nc3.5II">#REF!</definedName>
    <definedName name="nc3.5III">#REF!</definedName>
    <definedName name="nc3.5IV">#REF!</definedName>
    <definedName name="nc3.6I">#REF!</definedName>
    <definedName name="nc3.6II">#REF!</definedName>
    <definedName name="nc3.6III">#REF!</definedName>
    <definedName name="nc3.6IV">#REF!</definedName>
    <definedName name="nc3.7I">#REF!</definedName>
    <definedName name="nc3.7II">#REF!</definedName>
    <definedName name="nc3.7III">#REF!</definedName>
    <definedName name="nc3.7IV">#REF!</definedName>
    <definedName name="nc3.8I">#REF!</definedName>
    <definedName name="nc3.8II">#REF!</definedName>
    <definedName name="nc3.8III">#REF!</definedName>
    <definedName name="nc3.8IV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1I">#REF!</definedName>
    <definedName name="nc4.1II">#REF!</definedName>
    <definedName name="nc4.1III">#REF!</definedName>
    <definedName name="nc4.1IV">#REF!</definedName>
    <definedName name="nc4.2I">#REF!</definedName>
    <definedName name="nc4.2II">#REF!</definedName>
    <definedName name="nc4.2III">#REF!</definedName>
    <definedName name="nc4.2IV">#REF!</definedName>
    <definedName name="nc4.3I">#REF!</definedName>
    <definedName name="nc4.3II">#REF!</definedName>
    <definedName name="nc4.3III">#REF!</definedName>
    <definedName name="nc4.3IV">#REF!</definedName>
    <definedName name="nc4.4I">#REF!</definedName>
    <definedName name="nc4.4II">#REF!</definedName>
    <definedName name="nc4.4III">#REF!</definedName>
    <definedName name="nc4.4IV">#REF!</definedName>
    <definedName name="nc4.5I">#REF!</definedName>
    <definedName name="nc4.5II">#REF!</definedName>
    <definedName name="nc4.5III">#REF!</definedName>
    <definedName name="nc4.5IV">#REF!</definedName>
    <definedName name="nc4.6I">#REF!</definedName>
    <definedName name="nc4.6II">#REF!</definedName>
    <definedName name="nc4.6III">#REF!</definedName>
    <definedName name="nc4.6IV">#REF!</definedName>
    <definedName name="nc4.7I">#REF!</definedName>
    <definedName name="nc4.7II">#REF!</definedName>
    <definedName name="nc4.7III">#REF!</definedName>
    <definedName name="nc4.7IV">#REF!</definedName>
    <definedName name="nc4.8I">#REF!</definedName>
    <definedName name="nc4.8II">#REF!</definedName>
    <definedName name="nc4.8III">#REF!</definedName>
    <definedName name="nc4.8IV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I">#REF!</definedName>
    <definedName name="nc5II">#REF!</definedName>
    <definedName name="nc5III">#REF!</definedName>
    <definedName name="nc5IV">#REF!</definedName>
    <definedName name="NCBD100">#REF!</definedName>
    <definedName name="NCBD200">#REF!</definedName>
    <definedName name="NCBD250">#REF!</definedName>
    <definedName name="nccc2">'[61]nhan cong'!#REF!</definedName>
    <definedName name="ncdd">'[35]TH XL'!#REF!</definedName>
    <definedName name="NCDD2">'[35]TH XL'!#REF!</definedName>
    <definedName name="NCHC">[35]TNHCHINH!$J$38</definedName>
    <definedName name="_NCL100">#REF!</definedName>
    <definedName name="_NCL200">#REF!</definedName>
    <definedName name="_NCL250">#REF!</definedName>
    <definedName name="nctr">'[35]TH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[38]gVL!$Q$30</definedName>
    <definedName name="NDungP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_NET2">#REF!</definedName>
    <definedName name="NGAY">[2]TTDN!#REF!</definedName>
    <definedName name="NgayPG">#REF!</definedName>
    <definedName name="nhapthan">#REF!</definedName>
    <definedName name="NHATKY">[19]MCT!$E$2:$E$11</definedName>
    <definedName name="nhn">#REF!</definedName>
    <definedName name="nhnnc">'[35]lam-moi'!#REF!</definedName>
    <definedName name="nhnvl">'[35]lam-moi'!#REF!</definedName>
    <definedName name="nig">#REF!</definedName>
    <definedName name="NIG13p">'[35]TONGKE3p '!$T$295</definedName>
    <definedName name="nig1p">#REF!</definedName>
    <definedName name="nig3p">#REF!</definedName>
    <definedName name="nightnc">[35]gtrinh!#REF!</definedName>
    <definedName name="nightvl">[35]gtrinh!#REF!</definedName>
    <definedName name="nignc1p">#REF!</definedName>
    <definedName name="nignc3p">'[35]CHITIET VL-NC'!$G$107</definedName>
    <definedName name="nigvl1p">#REF!</definedName>
    <definedName name="nigvl3p">'[35]CHITIET VL-NC'!$G$99</definedName>
    <definedName name="nin">#REF!</definedName>
    <definedName name="nin14nc3p">#REF!</definedName>
    <definedName name="nin14vl3p">#REF!</definedName>
    <definedName name="_nin190">#REF!</definedName>
    <definedName name="nin1903p">#REF!</definedName>
    <definedName name="nin190nc">'[35]lam-moi'!#REF!</definedName>
    <definedName name="nin190nc3p">#REF!</definedName>
    <definedName name="nin190vl">'[35]lam-moi'!#REF!</definedName>
    <definedName name="nin190vl3p">#REF!</definedName>
    <definedName name="nin1pnc">'[35]lam-moi'!#REF!</definedName>
    <definedName name="nin1pvl">'[35]lam-moi'!#REF!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'[35]lam-moi'!#REF!</definedName>
    <definedName name="nindnc1p">#REF!</definedName>
    <definedName name="nindnc3p">#REF!</definedName>
    <definedName name="nindvl">'[35]lam-moi'!#REF!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'[35]lam-moi'!#REF!</definedName>
    <definedName name="ninnc3p">#REF!</definedName>
    <definedName name="nint1p">#REF!</definedName>
    <definedName name="nintnc1p">#REF!</definedName>
    <definedName name="nintvl1p">#REF!</definedName>
    <definedName name="ninvl">'[35]lam-moi'!#REF!</definedName>
    <definedName name="ninvl3p">#REF!</definedName>
    <definedName name="NL">#REF!</definedName>
    <definedName name="NL12nc">'[35]#REF'!#REF!</definedName>
    <definedName name="NL12vl">'[35]#REF'!#REF!</definedName>
    <definedName name="nl1p">#REF!</definedName>
    <definedName name="nl3p">#REF!</definedName>
    <definedName name="NLDLCTG">[19]NHAPLIEU!$A$1:$X$1</definedName>
    <definedName name="nlht">'[35]THPDMoi  (2)'!#REF!</definedName>
    <definedName name="nlmtc">'[35]t-h HA THE'!#REF!</definedName>
    <definedName name="nlnc">'[35]lam-moi'!#REF!</definedName>
    <definedName name="nlnc3p">#REF!</definedName>
    <definedName name="nlnc3pha">#REF!</definedName>
    <definedName name="NLSCTG">[19]NHAPLIEU!$I$3</definedName>
    <definedName name="NLTK1p">#REF!</definedName>
    <definedName name="nlvl">'[35]lam-moi'!#REF!</definedName>
    <definedName name="nlvl1">[35]chitiet!$G$302</definedName>
    <definedName name="nlvl3p">#REF!</definedName>
    <definedName name="Nms">#REF!</definedName>
    <definedName name="nn">#REF!</definedName>
    <definedName name="nn1p">#REF!</definedName>
    <definedName name="nn3p">#REF!</definedName>
    <definedName name="nnm" hidden="1">25</definedName>
    <definedName name="nnnc">'[35]lam-moi'!#REF!</definedName>
    <definedName name="nnnc3p">#REF!</definedName>
    <definedName name="nnvl">'[35]lam-moi'!#REF!</definedName>
    <definedName name="nnvl3p">#REF!</definedName>
    <definedName name="NopQ">#REF!</definedName>
    <definedName name="Nq">#REF!</definedName>
    <definedName name="_NSq4">#REF!</definedName>
    <definedName name="nt">#REF!</definedName>
    <definedName name="nuoc">[49]gvl!$N$38</definedName>
    <definedName name="NVLC">#REF!</definedName>
    <definedName name="NVLP">#REF!</definedName>
    <definedName name="nx">'[35]THPDMoi  (2)'!#REF!</definedName>
    <definedName name="nxmtc">'[35]t-h HA THE'!#REF!</definedName>
    <definedName name="NXTDGXK">#REF!</definedName>
    <definedName name="NXTDVT">#REF!</definedName>
    <definedName name="NXTKHHH">#REF!</definedName>
    <definedName name="NXTSLCK">#REF!</definedName>
    <definedName name="NXTSLDK">#REF!</definedName>
    <definedName name="NXTSTCK">#REF!</definedName>
    <definedName name="NXTSTDK">#REF!</definedName>
    <definedName name="NXTTHH">[3]NXTHH!$C$8:$C$25</definedName>
    <definedName name="NXTTHHVN">#REF!</definedName>
    <definedName name="o" hidden="1">{#N/A,#N/A,FALSE,"Aging Summary";#N/A,#N/A,FALSE,"Ratio Analysis";#N/A,#N/A,FALSE,"Test 120 Day Accts";#N/A,#N/A,FALSE,"Tickmarks"}</definedName>
    <definedName name="o_n_phÝ_1__thu_nhËp_th_ng">#REF!</definedName>
    <definedName name="ong">[78]gvl!#REF!</definedName>
    <definedName name="onhua150">[79]gVL!$N$61</definedName>
    <definedName name="osc">'[35]THPDMoi  (2)'!#REF!</definedName>
    <definedName name="othep50">[79]gVL!$N$60</definedName>
    <definedName name="OTHER_PANEL">'[7]NEW-PANEL'!#REF!</definedName>
    <definedName name="Óu75">[30]chitiet!#REF!</definedName>
    <definedName name="P">'[20]PNT-QUOT-#3'!#REF!</definedName>
    <definedName name="PA">#REF!</definedName>
    <definedName name="_Pa1">#REF!</definedName>
    <definedName name="PCL">#REF!</definedName>
    <definedName name="Pd">#REF!</definedName>
    <definedName name="PEJM">'[20]COAT&amp;WRAP-QIOT-#3'!#REF!</definedName>
    <definedName name="PF">'[20]PNT-QUOT-#3'!#REF!</definedName>
    <definedName name="pgia">#REF!</definedName>
    <definedName name="pham">[80]Phamcap!$A$6:$E$33</definedName>
    <definedName name="phamc">[81]XL4Poppy!$C$9</definedName>
    <definedName name="phamca">[81]XL4Poppy!$A$26</definedName>
    <definedName name="Phamcap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L_???___P.B.___REST_P.B._????">'[7]NEW-PANEL'!#REF!</definedName>
    <definedName name="PL_指示燈___P.B.___REST_P.B._壓扣開關">'[82]NEW-PANEL'!#REF!</definedName>
    <definedName name="PLm">'[36]Tai trong'!#REF!</definedName>
    <definedName name="PM">[6]IBASE!$AH$16:$AV$110</definedName>
    <definedName name="PPP">BlankMacro1</definedName>
    <definedName name="PRDump">#REF!</definedName>
    <definedName name="PRICE">#REF!</definedName>
    <definedName name="PRICE1">#REF!</definedName>
    <definedName name="prin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1">'[84]chi tiet z'!#REF!</definedName>
    <definedName name="PRINTA">#REF!</definedName>
    <definedName name="PRINTB">#REF!</definedName>
    <definedName name="PRINTC">#REF!</definedName>
    <definedName name="priority">'[85]SPL4-TOTAL'!$C$7:$D$67</definedName>
    <definedName name="prjName">#REF!</definedName>
    <definedName name="prjNo">#REF!</definedName>
    <definedName name="PROJ">[43]LEGEND!$D$4</definedName>
    <definedName name="PROPOSAL">#REF!</definedName>
    <definedName name="Province">#REF!</definedName>
    <definedName name="PT">BlankMacro1</definedName>
    <definedName name="PT_Duong">#REF!</definedName>
    <definedName name="ptdg">#REF!</definedName>
    <definedName name="PTDG_cau">#REF!</definedName>
    <definedName name="PTNC">'[35]DON GIA'!$G$227</definedName>
    <definedName name="ptvt">'[86]ma-pt'!$A$6:$IV$228</definedName>
    <definedName name="Pu">#REF!</definedName>
    <definedName name="pw">'[55]cross beam'!#REF!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net_income">#REF!</definedName>
    <definedName name="py_ret_earn_beg">#REF!</definedName>
    <definedName name="py_retained_earnings">#REF!</definedName>
    <definedName name="py_share_equity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">#REF!</definedName>
    <definedName name="qd">#REF!</definedName>
    <definedName name="qh">#REF!</definedName>
    <definedName name="qlIII">[48]PSIII!$F$1:$G$3</definedName>
    <definedName name="QLIV">[48]PSIV!$F$2076:$G$2078</definedName>
    <definedName name="qq">BlankMacro1</definedName>
    <definedName name="qu">#REF!</definedName>
    <definedName name="Quantities">#REF!</definedName>
    <definedName name="R_">'[24]MAIN GATE HOUSE'!#REF!</definedName>
    <definedName name="ra11p">#REF!</definedName>
    <definedName name="ra13p">#REF!</definedName>
    <definedName name="rack1">'[35]THPDMoi  (2)'!#REF!</definedName>
    <definedName name="rack2">'[35]THPDMoi  (2)'!#REF!</definedName>
    <definedName name="rack3">'[35]THPDMoi  (2)'!#REF!</definedName>
    <definedName name="rack4">'[35]THPDMoi  (2)'!#REF!</definedName>
    <definedName name="rate">14000</definedName>
    <definedName name="RawAgencyPrice">#REF!</definedName>
    <definedName name="RBData">#REF!</definedName>
    <definedName name="RECOUT">#N/A</definedName>
    <definedName name="Region">#REF!</definedName>
    <definedName name="Reselects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iver">#REF!</definedName>
    <definedName name="River_Code">#REF!</definedName>
    <definedName name="Road_Code">#REF!</definedName>
    <definedName name="Road_Name">#REF!</definedName>
    <definedName name="RoadNo_373">#REF!</definedName>
    <definedName name="RR">'[66]cong dung'!#REF!</definedName>
    <definedName name="rr_">'[66]cong dung'!#REF!</definedName>
    <definedName name="RT">'[20]COAT&amp;WRAP-QIOT-#3'!#REF!</definedName>
    <definedName name="s">#REF!</definedName>
    <definedName name="s.">'[55]cross beam'!#REF!</definedName>
    <definedName name="S_1">#REF!</definedName>
    <definedName name="S_2">#REF!</definedName>
    <definedName name="S_AcctDes">#REF!</definedName>
    <definedName name="S_Adjust">#REF!</definedName>
    <definedName name="S_Adjust_Data">[70]Lead!$I$1:$I$63</definedName>
    <definedName name="S_Adjust_GT">#REF!</definedName>
    <definedName name="S_AJE_Tot">#REF!</definedName>
    <definedName name="S_AJE_Tot_Data">[70]Lead!$H$1:$H$63</definedName>
    <definedName name="S_AJE_Tot_GT">#REF!</definedName>
    <definedName name="S_CompNum">#REF!</definedName>
    <definedName name="S_CY_Beg">#REF!</definedName>
    <definedName name="S_CY_Beg_Data">[70]Lead!$F$1:$F$63</definedName>
    <definedName name="S_CY_Beg_GT">#REF!</definedName>
    <definedName name="S_CY_End">#REF!</definedName>
    <definedName name="S_CY_End_Data">[70]Lead!$K$1:$K$63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[70]Lead!$M$1:$M$63</definedName>
    <definedName name="S_PY_End_GT">#REF!</definedName>
    <definedName name="S_RJE_Tot">#REF!</definedName>
    <definedName name="S_RJE_Tot_Data">[70]Lead!$J$1:$J$63</definedName>
    <definedName name="S_RJE_Tot_GT">#REF!</definedName>
    <definedName name="S_RowNum">#REF!</definedName>
    <definedName name="s75F29">[87]chitiet!#REF!</definedName>
    <definedName name="SALESPLAN">#REF!</definedName>
    <definedName name="sanluongnhap">#REF!</definedName>
    <definedName name="sanpham">[88]BANGMA!$A$6:$I$33</definedName>
    <definedName name="Sau">#REF!</definedName>
    <definedName name="SB">[6]IBASE!$AH$7:$AL$14</definedName>
    <definedName name="_sc1">#REF!</definedName>
    <definedName name="_SC2">#REF!</definedName>
    <definedName name="_sc3">#REF!</definedName>
    <definedName name="SCH">#REF!</definedName>
    <definedName name="scm">'[61]nhan cong'!#REF!</definedName>
    <definedName name="scr">[89]gVL!$Q$33</definedName>
    <definedName name="sd3p">'[35]lam-moi'!#REF!</definedName>
    <definedName name="sdfs">'[61]nhan cong'!#REF!</definedName>
    <definedName name="SDMONG">#REF!</definedName>
    <definedName name="sdo">[90]gvl!$N$35</definedName>
    <definedName name="sdsf">[91]KCCP!#REF!</definedName>
    <definedName name="së_giao_th_ng">#REF!</definedName>
    <definedName name="së_n_ng_nghiÖp_v__pt_n_ng_th_n">#REF!</definedName>
    <definedName name="së_thuû_s_n">#REF!</definedName>
    <definedName name="së_x_y_dùng">#REF!</definedName>
    <definedName name="sgnc">[35]gtrinh!#REF!</definedName>
    <definedName name="sgvl">[35]gtrinh!#REF!</definedName>
    <definedName name="sht">'[35]THPDMoi  (2)'!#REF!</definedName>
    <definedName name="sht3p">'[35]lam-moi'!#REF!</definedName>
    <definedName name="SIZE">#REF!</definedName>
    <definedName name="skd">[38]gVL!$Q$37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BAN">#REF!</definedName>
    <definedName name="SLNTK">#REF!</definedName>
    <definedName name="SLNTKHH">#REF!</definedName>
    <definedName name="SLTDK">#REF!</definedName>
    <definedName name="SLTDKHH">#REF!</definedName>
    <definedName name="SLTT">#REF!</definedName>
    <definedName name="SLXTK">#REF!</definedName>
    <definedName name="SLXTKHH">#REF!</definedName>
    <definedName name="_SN3">#REF!</definedName>
    <definedName name="soc3p">#REF!</definedName>
    <definedName name="SoilType">#REF!</definedName>
    <definedName name="solieu">#REF!</definedName>
    <definedName name="SOLUONG">#REF!</definedName>
    <definedName name="soluongnhap">#REF!</definedName>
    <definedName name="SoPG">#REF!</definedName>
    <definedName name="SOPHIEU">[19]MCT!$G$2:$G$11</definedName>
    <definedName name="SORT">#REF!</definedName>
    <definedName name="SORT_AREA">'[5]DI-ESTI'!$A$8:$R$489</definedName>
    <definedName name="SP">'[20]PNT-QUOT-#3'!#REF!</definedName>
    <definedName name="SPAN">#REF!</definedName>
    <definedName name="SPAN_No">#REF!</definedName>
    <definedName name="SPEC">#REF!</definedName>
    <definedName name="SPECSUMMARY">#REF!</definedName>
    <definedName name="spk1p">'[35]#REF'!#REF!</definedName>
    <definedName name="spk3p">'[35]lam-moi'!#REF!</definedName>
    <definedName name="_SPL4">[92]SPL4!$C$7:$D$67</definedName>
    <definedName name="SPSCO">#REF!</definedName>
    <definedName name="SPSNO">#REF!</definedName>
    <definedName name="ss">#REF!</definedName>
    <definedName name="sss">#REF!</definedName>
    <definedName name="st">#REF!</definedName>
    <definedName name="st3p">'[35]lam-moi'!#REF!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CT1">[19]CTDK!$B$23</definedName>
    <definedName name="STBCCT2">[19]CTDK!$B$24</definedName>
    <definedName name="STBCHDUSD1">[19]HDUSD!$C$25</definedName>
    <definedName name="STBCHDUSD2">[19]HDUSD!$C$26</definedName>
    <definedName name="STBCHDXK1">[19]HDXK!$C$25</definedName>
    <definedName name="STBCHDXK2">[19]HDXK!$C$26</definedName>
    <definedName name="STBCPC1">#REF!</definedName>
    <definedName name="STBCPC2">#REF!</definedName>
    <definedName name="STBCPT1">#REF!</definedName>
    <definedName name="STBCPT2">#REF!</definedName>
    <definedName name="STBCTU1">[19]TTTU!$B$23</definedName>
    <definedName name="STBCTU2">[19]TTTU!$B$24</definedName>
    <definedName name="STienPG">#REF!</definedName>
    <definedName name="str">[90]gvl!$N$34</definedName>
    <definedName name="STT">[19]MCT!$A$2:$A$11</definedName>
    <definedName name="STTPHIEU">[19]MCT!$H$2:$H$11</definedName>
    <definedName name="SUM">#REF!,#REF!</definedName>
    <definedName name="SUMMARY">#REF!</definedName>
    <definedName name="t" hidden="1">{#N/A,#N/A,FALSE,"Aging Summary";#N/A,#N/A,FALSE,"Ratio Analysis";#N/A,#N/A,FALSE,"Test 120 Day Accts";#N/A,#N/A,FALSE,"Tickmarks"}</definedName>
    <definedName name="T.6KV">'[93]DD 10KV'!#REF!</definedName>
    <definedName name="T.nhËp">#REF!</definedName>
    <definedName name="T.TBA">#REF!</definedName>
    <definedName name="T0.4">#REF!</definedName>
    <definedName name="t101p">#REF!</definedName>
    <definedName name="t103p">#REF!</definedName>
    <definedName name="t105mnc">'[35]thao-go'!#REF!</definedName>
    <definedName name="t10m">'[35]lam-moi'!#REF!</definedName>
    <definedName name="t10nc">'[35]lam-moi'!#REF!</definedName>
    <definedName name="t10nc1p">#REF!</definedName>
    <definedName name="t10ncm">'[35]lam-moi'!#REF!</definedName>
    <definedName name="t10vl">'[35]lam-moi'!#REF!</definedName>
    <definedName name="t10vl1p">#REF!</definedName>
    <definedName name="t121p">#REF!</definedName>
    <definedName name="t123p">#REF!</definedName>
    <definedName name="t12m">'[35]lam-moi'!#REF!</definedName>
    <definedName name="t12mnc">'[35]thao-go'!#REF!</definedName>
    <definedName name="t12nc">'[35]lam-moi'!#REF!</definedName>
    <definedName name="t12nc3p">'[35]CHITIET VL-NC'!$G$38</definedName>
    <definedName name="t12ncm">'[35]lam-moi'!#REF!</definedName>
    <definedName name="t12vl">'[35]lam-moi'!#REF!</definedName>
    <definedName name="t12vl3p">'[35]CHITIET VL-NC'!$G$34</definedName>
    <definedName name="t141p">#REF!</definedName>
    <definedName name="t143p">#REF!</definedName>
    <definedName name="t14m">'[35]lam-moi'!#REF!</definedName>
    <definedName name="t14mnc">'[35]thao-go'!#REF!</definedName>
    <definedName name="t14nc">'[35]lam-moi'!#REF!</definedName>
    <definedName name="t14nc3p">#REF!</definedName>
    <definedName name="t14ncm">'[35]lam-moi'!#REF!</definedName>
    <definedName name="T14vc">'[35]CHITIET VL-NC-TT -1p'!#REF!</definedName>
    <definedName name="t14vl">'[35]lam-moi'!#REF!</definedName>
    <definedName name="t14vl3p">#REF!</definedName>
    <definedName name="T203P">[35]VC!#REF!</definedName>
    <definedName name="t20m">'[35]lam-moi'!#REF!</definedName>
    <definedName name="t20ncm">'[35]lam-moi'!#REF!</definedName>
    <definedName name="t7m">'[35]THPDMoi  (2)'!#REF!</definedName>
    <definedName name="t7nc">'[35]lam-moi'!#REF!</definedName>
    <definedName name="t7vl">'[35]lam-moi'!#REF!</definedName>
    <definedName name="t84mnc">'[35]thao-go'!#REF!</definedName>
    <definedName name="t8m">'[35]THPDMoi  (2)'!#REF!</definedName>
    <definedName name="t8nc">'[35]lam-moi'!#REF!</definedName>
    <definedName name="t8vl">'[35]lam-moi'!#REF!</definedName>
    <definedName name="Table1">#REF!</definedName>
    <definedName name="tadao">#REF!</definedName>
    <definedName name="Tæng_Cty_c__khÝ_NL_v__má">#REF!</definedName>
    <definedName name="Tai_trong">#REF!</definedName>
    <definedName name="Tam">#REF!</definedName>
    <definedName name="tax" hidden="1">{#N/A,#N/A,FALSE,"Aging Summary";#N/A,#N/A,FALSE,"Ratio Analysis";#N/A,#N/A,FALSE,"Test 120 Day Accts";#N/A,#N/A,FALSE,"Tickmarks"}</definedName>
    <definedName name="Tax_Effect_Income">#REF!</definedName>
    <definedName name="Tax_Effect_Liabs">#REF!</definedName>
    <definedName name="Tax_Effect_RetEarn">#REF!</definedName>
    <definedName name="Tax_Rate">#REF!</definedName>
    <definedName name="_Tax4">#REF!</definedName>
    <definedName name="_Tax5">#REF!</definedName>
    <definedName name="tb">[38]gVL!$Q$29</definedName>
    <definedName name="TB_GM">'[95]Mapping Sheet'!$C$8:$F$2341</definedName>
    <definedName name="TBA">#REF!</definedName>
    <definedName name="tbdd1p">'[35]lam-moi'!#REF!</definedName>
    <definedName name="tbdd3p">'[35]lam-moi'!#REF!</definedName>
    <definedName name="tbddsdl">'[35]lam-moi'!#REF!</definedName>
    <definedName name="TBI">'[35]TH XL'!#REF!</definedName>
    <definedName name="tbtr">'[35]TH XL'!#REF!</definedName>
    <definedName name="tbtram">#REF!</definedName>
    <definedName name="TC">#REF!</definedName>
    <definedName name="TC_NHANH1">#REF!</definedName>
    <definedName name="TCKTP">#REF!</definedName>
    <definedName name="TCT">#REF!</definedName>
    <definedName name="_tct3">[38]gVL!$Q$23</definedName>
    <definedName name="_tct5">#REF!</definedName>
    <definedName name="tcxxnc">'[35]thao-go'!#REF!</definedName>
    <definedName name="td">'[35]THPDMoi  (2)'!#REF!</definedName>
    <definedName name="td10vl">'[35]#REF'!#REF!</definedName>
    <definedName name="td12nc">'[35]#REF'!#REF!</definedName>
    <definedName name="td1cnc">'[35]lam-moi'!#REF!</definedName>
    <definedName name="td1cvl">'[35]lam-moi'!#REF!</definedName>
    <definedName name="td1p">#REF!</definedName>
    <definedName name="TD1pnc">'[35]CHITIET VL-NC-TT -1p'!#REF!</definedName>
    <definedName name="TD1pvl">'[35]CHITIET VL-NC-TT -1p'!#REF!</definedName>
    <definedName name="td3p">#REF!</definedName>
    <definedName name="tdc84nc">'[35]thao-go'!#REF!</definedName>
    <definedName name="tdcnc">'[35]thao-go'!#REF!</definedName>
    <definedName name="tdgnc">'[35]lam-moi'!#REF!</definedName>
    <definedName name="tdgvl">'[35]lam-moi'!#REF!</definedName>
    <definedName name="tdhtnc">'[35]lam-moi'!#REF!</definedName>
    <definedName name="tdhtvl">'[35]lam-moi'!#REF!</definedName>
    <definedName name="TDKTP">#REF!</definedName>
    <definedName name="tdnc">[35]gtrinh!#REF!</definedName>
    <definedName name="tdnc1p">#REF!</definedName>
    <definedName name="tdnc3p">'[35]CHITIET VL-NC'!$G$28</definedName>
    <definedName name="tdo">#REF!</definedName>
    <definedName name="tdt1pnc">[35]gtrinh!#REF!</definedName>
    <definedName name="tdt1pvl">[35]gtrinh!#REF!</definedName>
    <definedName name="tdt2cnc">'[35]lam-moi'!#REF!</definedName>
    <definedName name="tdt2cvl">[35]chitiet!#REF!</definedName>
    <definedName name="tdtr2cnc">#REF!</definedName>
    <definedName name="tdtr2cvl">#REF!</definedName>
    <definedName name="tdtrnc">[35]gtrinh!#REF!</definedName>
    <definedName name="tdtrvl">[35]gtrinh!#REF!</definedName>
    <definedName name="tdvl">[35]gtrinh!#REF!</definedName>
    <definedName name="tdvl1p">#REF!</definedName>
    <definedName name="tdvl3p">'[35]CHITIET VL-NC'!$G$23</definedName>
    <definedName name="TDVT">[17]TD!$A$3:$D$749</definedName>
    <definedName name="temp">#REF!</definedName>
    <definedName name="Temp_Br">#REF!</definedName>
    <definedName name="TEMPBR">#REF!</definedName>
    <definedName name="tenvung">#REF!</definedName>
    <definedName name="test">#REF!</definedName>
    <definedName name="Text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[27]IFA!$H$3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[96]Tickmarks!#REF!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RangeCount" hidden="1">2</definedName>
    <definedName name="TFA">#REF!</definedName>
    <definedName name="TG">[58]Name!$C$4</definedName>
    <definedName name="_tg427">#REF!</definedName>
    <definedName name="TH">#REF!</definedName>
    <definedName name="_th100">'[35]dongia (2)'!#REF!</definedName>
    <definedName name="_TH160">'[35]dongia (2)'!#REF!</definedName>
    <definedName name="_TH20">#REF!</definedName>
    <definedName name="th3x15">[35]giathanh1!#REF!</definedName>
    <definedName name="tha" hidden="1">{"'Sheet1'!$L$16"}</definedName>
    <definedName name="thanhtien">#REF!</definedName>
    <definedName name="thanhtien1">[97]Xuat152!$M$1:$M$65536</definedName>
    <definedName name="ThanhXuan110">'[98]KH-Q1,Q2,01'!#REF!</definedName>
    <definedName name="ThaoCauCu">#REF!</definedName>
    <definedName name="THDS">#REF!</definedName>
    <definedName name="THDT_CT_XOM_NOI">'[99]Du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GO1pnc">#REF!</definedName>
    <definedName name="THHH">#REF!</definedName>
    <definedName name="thht">#REF!</definedName>
    <definedName name="THI">#REF!</definedName>
    <definedName name="thinh">[101]gvl!$N$23</definedName>
    <definedName name="THK">'[20]COAT&amp;WRAP-QIOT-#3'!#REF!</definedName>
    <definedName name="THKP160">'[35]dongia (2)'!#REF!</definedName>
    <definedName name="thkp3">#REF!</definedName>
    <definedName name="THlnns">#REF!</definedName>
    <definedName name="Thop">#REF!</definedName>
    <definedName name="THop2">#REF!</definedName>
    <definedName name="THToanBo">#REF!</definedName>
    <definedName name="THtoanbo2">#REF!</definedName>
    <definedName name="thtr15">[35]giathanh1!#REF!</definedName>
    <definedName name="thtt">#REF!</definedName>
    <definedName name="thucthanh">'[102]Thuc thanh'!$E$29</definedName>
    <definedName name="THUEBAN">#REF!</definedName>
    <definedName name="tien">#REF!</definedName>
    <definedName name="TienUSD">[103]Dulieu!$K$1:$K$65536</definedName>
    <definedName name="Tiepdia">[35]Tiepdia!$A:$IV</definedName>
    <definedName name="Tim_lan_xuat_hien">[104]PTDG!$E$19:$E$1524</definedName>
    <definedName name="TITAN">#REF!</definedName>
    <definedName name="TK">#REF!</definedName>
    <definedName name="TK_CDCHITIET">#REF!</definedName>
    <definedName name="TkCto">[106]Tong_ke!$Q$5:$R$133</definedName>
    <definedName name="TKDU">#REF!</definedName>
    <definedName name="TL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MDT_THEO_NAM">'[107]DI-ESTI'!$A$8:$R$489</definedName>
    <definedName name="TN_b_qu_n">#REF!</definedName>
    <definedName name="tn1pinnc">'[35]thao-go'!#REF!</definedName>
    <definedName name="tn2mhnnc">'[35]thao-go'!#REF!</definedName>
    <definedName name="TNCM">'[35]CHITIET VL-NC-TT-3p'!#REF!</definedName>
    <definedName name="tnhnnc">'[35]thao-go'!#REF!</definedName>
    <definedName name="tnignc">'[35]thao-go'!#REF!</definedName>
    <definedName name="tnin190nc">'[35]thao-go'!#REF!</definedName>
    <definedName name="tnlnc">'[35]thao-go'!#REF!</definedName>
    <definedName name="tnnnc">'[35]thao-go'!#REF!</definedName>
    <definedName name="tno">[38]gVL!$Q$47</definedName>
    <definedName name="ton">#REF!</definedName>
    <definedName name="TongLN">#REF!</definedName>
    <definedName name="TongNgS">#REF!</definedName>
    <definedName name="Tot_knw_Xfoot">#REF!</definedName>
    <definedName name="Tot_lik_Xfoot">#REF!</definedName>
    <definedName name="TOTAL">#REF!</definedName>
    <definedName name="Total_Amount">'[108]CMA_Samplings KTra TSHH tang'!#REF!</definedName>
    <definedName name="totb">'[109]DO AM DT'!#REF!</definedName>
    <definedName name="totb1">'[109]DO AM DT'!#REF!</definedName>
    <definedName name="totb2">'[109]DO AM DT'!#REF!</definedName>
    <definedName name="totb3">'[109]DO AM DT'!#REF!</definedName>
    <definedName name="totb4">'[109]DO AM DT'!#REF!</definedName>
    <definedName name="totb5">'[109]DO AM DT'!#REF!</definedName>
    <definedName name="totb6">'[109]DO AM DT'!#REF!</definedName>
    <definedName name="TPL">#REF!</definedName>
    <definedName name="TPLRP">#REF!</definedName>
    <definedName name="TR15HT">'[35]TONGKE-HT'!#REF!</definedName>
    <definedName name="TR16HT">'[35]TONGKE-HT'!#REF!</definedName>
    <definedName name="TR19HT">'[35]TONGKE-HT'!#REF!</definedName>
    <definedName name="tr1x15">[35]giathanh1!#REF!</definedName>
    <definedName name="TR20HT">'[35]TONGKE-HT'!#REF!</definedName>
    <definedName name="_TR250">'[35]dongia (2)'!#REF!</definedName>
    <definedName name="_tr375">[35]giathanh1!#REF!</definedName>
    <definedName name="tr3x100">'[35]dongia (2)'!#REF!</definedName>
    <definedName name="Tra_DM_su_dung">#REF!</definedName>
    <definedName name="Tra_don_gia_KS">#REF!</definedName>
    <definedName name="Tra_DTCT">#REF!</definedName>
    <definedName name="Tra_GTXLST">[110]DTCT!$C$10:$J$438</definedName>
    <definedName name="Tra_phan_tram">[111]Tra_bang!#REF!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'[112]tra-vat-lieu'!$G$4:$J$193</definedName>
    <definedName name="tra_VL_1">'[113]tra-vat-lieu'!$A$201:$H$215</definedName>
    <definedName name="TRADE2">#REF!</definedName>
    <definedName name="tram100">'[35]dongia (2)'!#REF!</definedName>
    <definedName name="tram1x25">'[35]dongia (2)'!#REF!</definedName>
    <definedName name="TRANSFORMER">'[7]NEW-PANEL'!#REF!</definedName>
    <definedName name="TraTH">'[114]dtct cong'!$A$9:$A$649</definedName>
    <definedName name="trigianhapthan">#REF!</definedName>
    <definedName name="trigiaxuatthan">#REF!</definedName>
    <definedName name="tru10mtc">'[35]t-h HA THE'!#REF!</definedName>
    <definedName name="tru8mtc">'[35]t-h HA THE'!#REF!</definedName>
    <definedName name="ts">#REF!</definedName>
    <definedName name="tsI">#REF!</definedName>
    <definedName name="tt" hidden="1">{#N/A,#N/A,FALSE,"Aging Summary";#N/A,#N/A,FALSE,"Ratio Analysis";#N/A,#N/A,FALSE,"Test 120 Day Accts";#N/A,#N/A,FALSE,"Tickmarks"}</definedName>
    <definedName name="TT_1P">#REF!</definedName>
    <definedName name="TT_3p">#REF!</definedName>
    <definedName name="tt1pnc">'[35]lam-moi'!#REF!</definedName>
    <definedName name="tt1pvl">'[35]lam-moi'!#REF!</definedName>
    <definedName name="tt3pnc">'[35]lam-moi'!#REF!</definedName>
    <definedName name="tt3pvl">'[35]lam-moi'!#REF!</definedName>
    <definedName name="ttam">#REF!</definedName>
    <definedName name="ttao">#REF!</definedName>
    <definedName name="TTBAN">#REF!</definedName>
    <definedName name="TTDD">[35]TDTKP!$E$44+[35]TDTKP!$F$44+[35]TDTKP!$G$44</definedName>
    <definedName name="TTDD3P">[35]TDTKP1!#REF!</definedName>
    <definedName name="TTDDCT3p">[35]TDTKP1!#REF!</definedName>
    <definedName name="tthi">#REF!</definedName>
    <definedName name="TTK3p">'[35]TONGKE3p '!$C$295</definedName>
    <definedName name="TTNTK">#REF!</definedName>
    <definedName name="TTNTKHH">#REF!</definedName>
    <definedName name="ttronmk">#REF!</definedName>
    <definedName name="TTTDK">#REF!</definedName>
    <definedName name="TTTDTKHH">#REF!</definedName>
    <definedName name="tttt">#REF!</definedName>
    <definedName name="TTXTK">#REF!</definedName>
    <definedName name="TTXTKHH">#REF!</definedName>
    <definedName name="TuVan">#REF!</definedName>
    <definedName name="tv75nc">#REF!</definedName>
    <definedName name="tv75vl">#REF!</definedName>
    <definedName name="tx1pignc">'[35]thao-go'!#REF!</definedName>
    <definedName name="tx1pindnc">'[35]thao-go'!#REF!</definedName>
    <definedName name="tx1pingnc">'[35]thao-go'!#REF!</definedName>
    <definedName name="tx1pintnc">'[35]thao-go'!#REF!</definedName>
    <definedName name="tx1pitnc">'[35]thao-go'!#REF!</definedName>
    <definedName name="tx2mhnnc">'[35]thao-go'!#REF!</definedName>
    <definedName name="tx2mitnc">'[35]thao-go'!#REF!</definedName>
    <definedName name="txhnnc">'[35]thao-go'!#REF!</definedName>
    <definedName name="txig1nc">'[35]thao-go'!#REF!</definedName>
    <definedName name="txin190nc">'[35]thao-go'!#REF!</definedName>
    <definedName name="txinnc">'[35]thao-go'!#REF!</definedName>
    <definedName name="txit1nc">'[35]thao-go'!#REF!</definedName>
    <definedName name="ty_le">#REF!</definedName>
    <definedName name="ty_le_BTN">#REF!</definedName>
    <definedName name="Ty_le1">#REF!</definedName>
    <definedName name="Type_1">#REF!</definedName>
    <definedName name="Type_2">#REF!</definedName>
    <definedName name="TYT">BlankMacro1</definedName>
    <definedName name="_tz593">#REF!</definedName>
    <definedName name="u">#REF!</definedName>
    <definedName name="ư">#REF!</definedName>
    <definedName name="U_tien">#REF!</definedName>
    <definedName name="ui">'[42]HE SO'!$F$15</definedName>
    <definedName name="unitt">BlankMacro1</definedName>
    <definedName name="UP">#REF!,#REF!,#REF!,#REF!,#REF!,#REF!,#REF!,#REF!,#REF!,#REF!,#REF!</definedName>
    <definedName name="usd">[116]SUMMARY!$I$16</definedName>
    <definedName name="ut">BlankMacro1</definedName>
    <definedName name="UT_1">#REF!</definedName>
    <definedName name="UT1_373">#REF!</definedName>
    <definedName name="_UT2">#REF!</definedName>
    <definedName name="v">[117]TSCD!#REF!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">[118]ND!#REF!</definedName>
    <definedName name="VanChuyenDam">#REF!</definedName>
    <definedName name="VARIINST">#REF!</definedName>
    <definedName name="VARIPURC">#REF!</definedName>
    <definedName name="VC">#REF!</definedName>
    <definedName name="VCDD3p">'[35]KPVC-BD '!#REF!</definedName>
    <definedName name="VCHT">#REF!</definedName>
    <definedName name="_VCP1">#REF!</definedName>
    <definedName name="VCTT">#REF!</definedName>
    <definedName name="VCVBT1">'[35]VCV-BE-TONG'!$G$11</definedName>
    <definedName name="VCVBT2">'[35]VCV-BE-TONG'!$G$17</definedName>
    <definedName name="vd3p">#REF!</definedName>
    <definedName name="VDKMCTG">#REF!</definedName>
    <definedName name="VDKSCT">#REF!</definedName>
    <definedName name="VDKSCTCN">#REF!</definedName>
    <definedName name="VDKSCTCP">#REF!</definedName>
    <definedName name="vdkt">[38]gVL!$Q$55</definedName>
    <definedName name="vdktgtgt">#REF!</definedName>
    <definedName name="Vf">#REF!</definedName>
    <definedName name="vkds">[39]DG!#REF!</definedName>
    <definedName name="vktc">[39]DG!#REF!</definedName>
    <definedName name="VL">[119]CTGT!#REF!</definedName>
    <definedName name="VL.M10.1">'[74]Giai trinh'!#REF!</definedName>
    <definedName name="VL.M10.2">'[74]Giai trinh'!#REF!</definedName>
    <definedName name="VL.MDT">'[74]Giai trinh'!#REF!</definedName>
    <definedName name="VL_TBDM">[119]CTGT!#REF!</definedName>
    <definedName name="_VL100">#REF!</definedName>
    <definedName name="vl1p">#REF!</definedName>
    <definedName name="_VL200">#REF!</definedName>
    <definedName name="_VL250">#REF!</definedName>
    <definedName name="vl3p">#REF!</definedName>
    <definedName name="vldd">'[35]TH XL'!#REF!</definedName>
    <definedName name="vldn400">#REF!</definedName>
    <definedName name="vldn600">#REF!</definedName>
    <definedName name="VLHC">[35]TNHCHINH!$I$38</definedName>
    <definedName name="vltr">'[35]TH XL'!#REF!</definedName>
    <definedName name="vltram">#REF!</definedName>
    <definedName name="Vr">'[55]cross beam'!#REF!</definedName>
    <definedName name="vr3p">#REF!</definedName>
    <definedName name="vt1pbs">'[35]lam-moi'!#REF!</definedName>
    <definedName name="vtbs">'[35]lam-moi'!#REF!</definedName>
    <definedName name="Vu_">#REF!</definedName>
    <definedName name="vxuan">#REF!</definedName>
    <definedName name="W">#REF!</definedName>
    <definedName name="WIRE1">5</definedName>
    <definedName name="wrn.Aging._.and._.Trend._.Analysis." hidden="1">{#N/A,#N/A,FALSE,"Aging Summary";#N/A,#N/A,FALSE,"Ratio Analysis";#N/A,#N/A,FALSE,"Test 120 Day Accts";#N/A,#N/A,FALSE,"Tickmarks"}</definedName>
    <definedName name="wrn.chi._.tiÆt." hidden="1">{#N/A,#N/A,FALSE,"Chi tiÆt"}</definedName>
    <definedName name="WT">#N/A</definedName>
    <definedName name="ww" hidden="1">{#N/A,#N/A,FALSE,"Aging Summary";#N/A,#N/A,FALSE,"Ratio Analysis";#N/A,#N/A,FALSE,"Test 120 Day Accts";#N/A,#N/A,FALSE,"Tickmarks"}</definedName>
    <definedName name="X">#REF!</definedName>
    <definedName name="x17dnc">[35]chitiet!#REF!</definedName>
    <definedName name="x17dvl">[35]chitiet!#REF!</definedName>
    <definedName name="x17knc">[35]chitiet!#REF!</definedName>
    <definedName name="x17kvl">[35]chitiet!#REF!</definedName>
    <definedName name="X1pFCOnc">'[35]CHITIET VL-NC-TT -1p'!#REF!</definedName>
    <definedName name="X1pFCOvc">'[35]CHITIET VL-NC-TT -1p'!#REF!</definedName>
    <definedName name="X1pFCOvl">'[35]CHITIET VL-NC-TT -1p'!#REF!</definedName>
    <definedName name="x1pignc">'[35]lam-moi'!#REF!</definedName>
    <definedName name="X1pIGvc">'[35]CHITIET VL-NC-TT -1p'!#REF!</definedName>
    <definedName name="x1pigvl">'[35]lam-moi'!#REF!</definedName>
    <definedName name="x1pind">#REF!</definedName>
    <definedName name="x1pindnc">'[35]lam-moi'!#REF!</definedName>
    <definedName name="x1pindvl">'[35]lam-moi'!#REF!</definedName>
    <definedName name="x1ping">#REF!</definedName>
    <definedName name="x1pingnc">'[35]lam-moi'!#REF!</definedName>
    <definedName name="x1pingvl">'[35]lam-moi'!#REF!</definedName>
    <definedName name="x1pint">#REF!</definedName>
    <definedName name="x1pintnc">'[35]lam-moi'!#REF!</definedName>
    <definedName name="X1pINTvc">'[35]CHITIET VL-NC-TT -1p'!#REF!</definedName>
    <definedName name="x1pintvl">'[35]lam-moi'!#REF!</definedName>
    <definedName name="x1pitnc">'[35]lam-moi'!#REF!</definedName>
    <definedName name="X1pITvc">'[35]CHITIET VL-NC-TT -1p'!#REF!</definedName>
    <definedName name="x1pitvl">'[35]lam-moi'!#REF!</definedName>
    <definedName name="x20knc">[35]chitiet!#REF!</definedName>
    <definedName name="x20kvl">[35]chitiet!#REF!</definedName>
    <definedName name="x22knc">[35]chitiet!#REF!</definedName>
    <definedName name="x22kvl">[35]chitiet!#REF!</definedName>
    <definedName name="x2mig1nc">'[35]lam-moi'!#REF!</definedName>
    <definedName name="x2mig1vl">'[35]lam-moi'!#REF!</definedName>
    <definedName name="x2min1nc">'[35]lam-moi'!#REF!</definedName>
    <definedName name="x2min1vl">'[35]lam-moi'!#REF!</definedName>
    <definedName name="x2mit1vl">'[35]lam-moi'!#REF!</definedName>
    <definedName name="x2mitnc">'[35]lam-moi'!#REF!</definedName>
    <definedName name="x4.1.1">'[120]4.1.1'!$G$46</definedName>
    <definedName name="x4.3.21">'[120]4.3.2'!$E$45</definedName>
    <definedName name="x4.3.22">'[120]4.3.2'!$F$45</definedName>
    <definedName name="XCCT">0.5</definedName>
    <definedName name="xdsnc">[35]gtrinh!#REF!</definedName>
    <definedName name="xdsvl">[35]gtrinh!#REF!</definedName>
    <definedName name="xfco">#REF!</definedName>
    <definedName name="xfco3p">#REF!</definedName>
    <definedName name="xfconc">'[35]lam-moi'!#REF!</definedName>
    <definedName name="xfconc3p">'[35]CHITIET VL-NC'!$G$94</definedName>
    <definedName name="xfcotnc">#REF!</definedName>
    <definedName name="xfcotvl">#REF!</definedName>
    <definedName name="xfcovl">'[35]lam-moi'!#REF!</definedName>
    <definedName name="xfcovl3p">'[35]CHITIET VL-NC'!$G$90</definedName>
    <definedName name="xfnc">'[35]lam-moi'!#REF!</definedName>
    <definedName name="xfvl">'[35]lam-moi'!#REF!</definedName>
    <definedName name="xh">#REF!</definedName>
    <definedName name="xhn">#REF!</definedName>
    <definedName name="xhnnc">'[35]lam-moi'!#REF!</definedName>
    <definedName name="xhnvl">'[35]lam-moi'!#REF!</definedName>
    <definedName name="xig">#REF!</definedName>
    <definedName name="xig1">#REF!</definedName>
    <definedName name="xig1nc">'[35]lam-moi'!#REF!</definedName>
    <definedName name="xig1p">#REF!</definedName>
    <definedName name="xig1pnc">'[35]lam-moi'!#REF!</definedName>
    <definedName name="xig1pvl">'[35]lam-moi'!#REF!</definedName>
    <definedName name="xig1vl">'[35]lam-moi'!#REF!</definedName>
    <definedName name="xig2nc">'[35]lam-moi'!#REF!</definedName>
    <definedName name="xig2vl">'[35]lam-moi'!#REF!</definedName>
    <definedName name="xig3p">#REF!</definedName>
    <definedName name="xiggnc">'[35]CHITIET VL-NC'!$G$57</definedName>
    <definedName name="xiggvl">'[35]CHITIET VL-NC'!$G$53</definedName>
    <definedName name="xignc">'[35]lam-moi'!#REF!</definedName>
    <definedName name="xignc3p">#REF!</definedName>
    <definedName name="xigvl">'[35]lam-moi'!#REF!</definedName>
    <definedName name="xigvl3p">#REF!</definedName>
    <definedName name="xin">#REF!</definedName>
    <definedName name="xin190">#REF!</definedName>
    <definedName name="xin1903p">#REF!</definedName>
    <definedName name="xin190nc">'[35]lam-moi'!#REF!</definedName>
    <definedName name="xin190nc3p">'[35]CHITIET VL-NC'!$G$76</definedName>
    <definedName name="xin190vl">'[35]lam-moi'!#REF!</definedName>
    <definedName name="xin190vl3p">'[35]CHITIET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'[35]lam-moi'!#REF!</definedName>
    <definedName name="xin901vl">'[35]lam-moi'!#REF!</definedName>
    <definedName name="xind">#REF!</definedName>
    <definedName name="xind1p">#REF!</definedName>
    <definedName name="xind1pnc">'[35]lam-moi'!#REF!</definedName>
    <definedName name="xind1pvl">'[35]lam-moi'!#REF!</definedName>
    <definedName name="xind3p">#REF!</definedName>
    <definedName name="xindnc">'[35]lam-moi'!#REF!</definedName>
    <definedName name="xindnc1p">#REF!</definedName>
    <definedName name="xindnc3p">'[35]CHITIET VL-NC'!$G$85</definedName>
    <definedName name="xindvl">'[35]lam-moi'!#REF!</definedName>
    <definedName name="xindvl1p">#REF!</definedName>
    <definedName name="xindvl3p">'[35]CHITIET VL-NC'!$G$80</definedName>
    <definedName name="xing1p">#REF!</definedName>
    <definedName name="xing1pnc">'[35]lam-moi'!#REF!</definedName>
    <definedName name="xing1pvl">'[35]lam-moi'!#REF!</definedName>
    <definedName name="xingnc1p">#REF!</definedName>
    <definedName name="xingvl1p">#REF!</definedName>
    <definedName name="xinnc">'[35]lam-moi'!#REF!</definedName>
    <definedName name="xinnc3p">#REF!</definedName>
    <definedName name="xint1p">#REF!</definedName>
    <definedName name="xinvl">'[35]lam-moi'!#REF!</definedName>
    <definedName name="xinvl3p">#REF!</definedName>
    <definedName name="xit">#REF!</definedName>
    <definedName name="xit1">#REF!</definedName>
    <definedName name="xit1nc">'[35]lam-moi'!#REF!</definedName>
    <definedName name="xit1p">#REF!</definedName>
    <definedName name="xit1pnc">'[35]lam-moi'!#REF!</definedName>
    <definedName name="xit1pvl">'[35]lam-moi'!#REF!</definedName>
    <definedName name="xit1vl">'[35]lam-moi'!#REF!</definedName>
    <definedName name="xit2nc">'[35]lam-moi'!#REF!</definedName>
    <definedName name="xit2nc3p">#REF!</definedName>
    <definedName name="xit2vl">'[35]lam-moi'!#REF!</definedName>
    <definedName name="xit2vl3p">#REF!</definedName>
    <definedName name="xit3p">#REF!</definedName>
    <definedName name="xitnc">'[35]lam-moi'!#REF!</definedName>
    <definedName name="xitnc3p">#REF!</definedName>
    <definedName name="xittnc">'[35]CHITIET VL-NC'!$G$48</definedName>
    <definedName name="xittvl">'[35]CHITIET VL-NC'!$G$44</definedName>
    <definedName name="xitvl">'[35]lam-moi'!#REF!</definedName>
    <definedName name="xitvl3p">#REF!</definedName>
    <definedName name="xls" hidden="1">{"'Sheet1'!$L$16"}</definedName>
    <definedName name="xm">[49]gvl!$N$16</definedName>
    <definedName name="XM.M10.1">'[74]Giai trinh'!#REF!</definedName>
    <definedName name="XM.M10.2">'[74]Giai trinh'!#REF!</definedName>
    <definedName name="XM.MDT">'[74]Giai trinh'!#REF!</definedName>
    <definedName name="xmp40">#REF!</definedName>
    <definedName name="xn">#REF!</definedName>
    <definedName name="xòatuon">#REF!</definedName>
    <definedName name="xr1nc">'[35]lam-moi'!#REF!</definedName>
    <definedName name="xr1vl">'[35]lam-moi'!#REF!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RangeCount" hidden="1">8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9</definedName>
    <definedName name="xtr3pnc">[35]gtrinh!#REF!</definedName>
    <definedName name="xtr3pvl">[35]gtrinh!#REF!</definedName>
    <definedName name="Xuat_hien1">[121]DTCT!$A$7:$A$238</definedName>
    <definedName name="xuatthan">#REF!</definedName>
    <definedName name="xx" hidden="1">{#N/A,#N/A,FALSE,"Aging Summary";#N/A,#N/A,FALSE,"Ratio Analysis";#N/A,#N/A,FALSE,"Test 120 Day Accts";#N/A,#N/A,FALSE,"Tickmarks"}</definedName>
    <definedName name="_xx1">'[120]3.1.1'!$E$166</definedName>
    <definedName name="_xx12">'[120]3.1.1'!$F$166</definedName>
    <definedName name="_xx2">'[120]3.1.1'!$F$166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XXX1">'[120]2.3.3'!#REF!</definedName>
    <definedName name="xy2.5.1">'[120]2.5.1'!$E$164</definedName>
    <definedName name="xy5.3.1">'[120]5.3.1'!$E$72</definedName>
    <definedName name="xz2.5.1">'[120]2.5.1'!$F$164</definedName>
    <definedName name="xz5.3.1">'[120]5.3.1'!$F$72</definedName>
    <definedName name="y">#REF!</definedName>
    <definedName name="yy">#REF!</definedName>
    <definedName name="_yy1">'[120]3.1.4'!$E$114</definedName>
    <definedName name="_yy2">'[120]3.1.4'!$F$114</definedName>
    <definedName name="Z">#REF!</definedName>
    <definedName name="z112.4.3">'[120]2.4.3'!$F$64</definedName>
    <definedName name="Zw">'[55]N-luc'!#REF!</definedName>
    <definedName name="_zx1">'[120]2.5.1'!$A$11</definedName>
    <definedName name="ZYX">#REF!</definedName>
    <definedName name="ZZZ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</definedNames>
  <calcPr calcId="125725" fullCalcOnLoad="1"/>
  <smartTagPr embed="1"/>
</workbook>
</file>

<file path=xl/calcChain.xml><?xml version="1.0" encoding="utf-8"?>
<calcChain xmlns="http://schemas.openxmlformats.org/spreadsheetml/2006/main">
  <c r="E11" i="40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0"/>
  <c r="N3" i="7"/>
  <c r="N73"/>
  <c r="P3"/>
  <c r="N41"/>
  <c r="P41"/>
  <c r="I70"/>
  <c r="E73"/>
  <c r="G73"/>
  <c r="P73"/>
  <c r="H92"/>
  <c r="H93"/>
  <c r="H94"/>
  <c r="H95"/>
  <c r="H96"/>
  <c r="H97"/>
  <c r="H98"/>
  <c r="H99"/>
  <c r="H100"/>
  <c r="H101"/>
  <c r="H102"/>
  <c r="H103"/>
  <c r="H104"/>
  <c r="O5" i="8"/>
  <c r="Q5"/>
  <c r="I15"/>
  <c r="O15"/>
  <c r="B3" i="33"/>
  <c r="H3"/>
  <c r="O8"/>
  <c r="Q8"/>
  <c r="S8"/>
  <c r="U8"/>
  <c r="O13"/>
  <c r="O20"/>
  <c r="Q13"/>
  <c r="Q20"/>
  <c r="S13"/>
  <c r="U13"/>
  <c r="B18"/>
  <c r="D18"/>
  <c r="F18"/>
  <c r="H18"/>
  <c r="J18"/>
  <c r="L18"/>
  <c r="S20"/>
  <c r="U20"/>
  <c r="O25"/>
  <c r="S25"/>
  <c r="O31"/>
  <c r="Q31"/>
  <c r="S31"/>
  <c r="U31"/>
  <c r="E4" i="32"/>
  <c r="H4"/>
  <c r="E8"/>
  <c r="H8"/>
  <c r="I8"/>
  <c r="I22"/>
  <c r="E11"/>
  <c r="H11"/>
  <c r="I11"/>
  <c r="E36"/>
  <c r="H36"/>
  <c r="E40"/>
  <c r="H40"/>
  <c r="I40"/>
  <c r="E46"/>
  <c r="H46"/>
  <c r="I46"/>
  <c r="E52"/>
  <c r="H52"/>
  <c r="I52"/>
  <c r="I64"/>
  <c r="C71"/>
  <c r="I71"/>
  <c r="E90"/>
  <c r="F90"/>
  <c r="I90"/>
  <c r="J90"/>
  <c r="B10" i="36"/>
  <c r="C10"/>
  <c r="D10"/>
  <c r="F10"/>
  <c r="G10"/>
  <c r="H10"/>
  <c r="B17"/>
  <c r="F17"/>
  <c r="B24"/>
  <c r="C24"/>
  <c r="D24"/>
  <c r="F24"/>
  <c r="G24"/>
  <c r="H24"/>
  <c r="F7" i="28"/>
  <c r="F22"/>
  <c r="F8"/>
  <c r="F9"/>
  <c r="F10"/>
  <c r="F11"/>
  <c r="F12"/>
  <c r="B13"/>
  <c r="D13"/>
  <c r="F13"/>
  <c r="F16"/>
  <c r="F17"/>
  <c r="F18"/>
  <c r="F19"/>
  <c r="B19"/>
  <c r="B23"/>
  <c r="D19"/>
  <c r="B22"/>
  <c r="D22"/>
  <c r="D23"/>
  <c r="T34"/>
  <c r="T35"/>
  <c r="T36"/>
  <c r="L37"/>
  <c r="N37"/>
  <c r="U37"/>
  <c r="P37"/>
  <c r="R37"/>
  <c r="T40"/>
  <c r="U40"/>
  <c r="T41"/>
  <c r="T42"/>
  <c r="L43"/>
  <c r="L47"/>
  <c r="N43"/>
  <c r="U43"/>
  <c r="P43"/>
  <c r="R43"/>
  <c r="L46"/>
  <c r="N46"/>
  <c r="P46"/>
  <c r="R46"/>
  <c r="T46"/>
  <c r="U46"/>
  <c r="P47"/>
  <c r="R47"/>
  <c r="T47"/>
  <c r="V49"/>
  <c r="W49" s="1"/>
  <c r="V50"/>
  <c r="W50" s="1"/>
  <c r="T62"/>
  <c r="U34"/>
  <c r="T63"/>
  <c r="T64"/>
  <c r="L65"/>
  <c r="N65"/>
  <c r="N75"/>
  <c r="P65"/>
  <c r="P75"/>
  <c r="R65"/>
  <c r="T68"/>
  <c r="T69"/>
  <c r="T70"/>
  <c r="L71"/>
  <c r="N71"/>
  <c r="P71"/>
  <c r="R71"/>
  <c r="V71"/>
  <c r="W71" s="1"/>
  <c r="L74"/>
  <c r="N74"/>
  <c r="P74"/>
  <c r="R74"/>
  <c r="T74"/>
  <c r="L75"/>
  <c r="R75"/>
  <c r="T75"/>
  <c r="A1" i="26"/>
  <c r="A2"/>
  <c r="L11"/>
  <c r="L17"/>
  <c r="L12"/>
  <c r="L14"/>
  <c r="L15"/>
  <c r="B17"/>
  <c r="B30"/>
  <c r="D17"/>
  <c r="D30"/>
  <c r="F17"/>
  <c r="H17"/>
  <c r="J17"/>
  <c r="J30"/>
  <c r="L20"/>
  <c r="L21"/>
  <c r="L23"/>
  <c r="L26"/>
  <c r="L24"/>
  <c r="B26"/>
  <c r="D26"/>
  <c r="F26"/>
  <c r="H26"/>
  <c r="J26"/>
  <c r="B29"/>
  <c r="D29"/>
  <c r="F29"/>
  <c r="H29"/>
  <c r="J29"/>
  <c r="F30"/>
  <c r="H30"/>
  <c r="D13" i="27"/>
  <c r="H13"/>
  <c r="Q26" i="8"/>
  <c r="O25"/>
  <c r="I25"/>
  <c r="Q21"/>
  <c r="O20"/>
  <c r="I20"/>
  <c r="E22"/>
  <c r="I22"/>
  <c r="O17"/>
  <c r="I17"/>
  <c r="Q16"/>
  <c r="O14"/>
  <c r="I14"/>
  <c r="Q13"/>
  <c r="Q10"/>
  <c r="Q8"/>
  <c r="O7"/>
  <c r="O9"/>
  <c r="O11"/>
  <c r="O18"/>
  <c r="O24"/>
  <c r="O27"/>
  <c r="I7"/>
  <c r="E9"/>
  <c r="P127" i="7"/>
  <c r="N126"/>
  <c r="N125"/>
  <c r="E125"/>
  <c r="I126"/>
  <c r="P124"/>
  <c r="I123"/>
  <c r="G121"/>
  <c r="P120"/>
  <c r="N119"/>
  <c r="I119"/>
  <c r="P118"/>
  <c r="N117"/>
  <c r="I117"/>
  <c r="P116"/>
  <c r="N115"/>
  <c r="I115"/>
  <c r="P114"/>
  <c r="I113"/>
  <c r="P112"/>
  <c r="E109"/>
  <c r="I110"/>
  <c r="I26" i="8"/>
  <c r="O26"/>
  <c r="Q25"/>
  <c r="I21"/>
  <c r="O21"/>
  <c r="G22"/>
  <c r="Q20"/>
  <c r="Q22"/>
  <c r="Q17"/>
  <c r="I16"/>
  <c r="O16"/>
  <c r="Q14"/>
  <c r="I13"/>
  <c r="O13"/>
  <c r="I10"/>
  <c r="O10"/>
  <c r="I8"/>
  <c r="O8"/>
  <c r="G9"/>
  <c r="G11"/>
  <c r="G18"/>
  <c r="G24"/>
  <c r="G27"/>
  <c r="G28"/>
  <c r="Q28"/>
  <c r="Q7"/>
  <c r="Q9"/>
  <c r="Q11"/>
  <c r="Q18"/>
  <c r="Q24"/>
  <c r="Q27"/>
  <c r="I127" i="7"/>
  <c r="N127"/>
  <c r="G125"/>
  <c r="P126"/>
  <c r="P125"/>
  <c r="I124"/>
  <c r="N124"/>
  <c r="I122"/>
  <c r="E121"/>
  <c r="E108"/>
  <c r="E107"/>
  <c r="E129"/>
  <c r="I120"/>
  <c r="N120"/>
  <c r="P119"/>
  <c r="I118"/>
  <c r="N118"/>
  <c r="P117"/>
  <c r="I116"/>
  <c r="N116"/>
  <c r="P115"/>
  <c r="I114"/>
  <c r="N114"/>
  <c r="I112"/>
  <c r="N112"/>
  <c r="G109"/>
  <c r="I104"/>
  <c r="I103"/>
  <c r="I102"/>
  <c r="P101"/>
  <c r="N101"/>
  <c r="I101"/>
  <c r="N100"/>
  <c r="I100"/>
  <c r="I99"/>
  <c r="N99"/>
  <c r="I98"/>
  <c r="N98"/>
  <c r="I97"/>
  <c r="N97"/>
  <c r="I96"/>
  <c r="N96"/>
  <c r="I95"/>
  <c r="N95"/>
  <c r="I94"/>
  <c r="N94"/>
  <c r="I93"/>
  <c r="N93"/>
  <c r="I92"/>
  <c r="E91"/>
  <c r="N92"/>
  <c r="N91"/>
  <c r="N89"/>
  <c r="I89"/>
  <c r="I87"/>
  <c r="P85"/>
  <c r="N84"/>
  <c r="I84"/>
  <c r="P83"/>
  <c r="N82"/>
  <c r="I82"/>
  <c r="P81"/>
  <c r="V68" i="28"/>
  <c r="W68" s="1"/>
  <c r="N80" i="7"/>
  <c r="I80"/>
  <c r="P79"/>
  <c r="V74" i="28"/>
  <c r="W74" s="1"/>
  <c r="N78" i="7"/>
  <c r="I78"/>
  <c r="P77"/>
  <c r="P76"/>
  <c r="G76"/>
  <c r="N67"/>
  <c r="N65"/>
  <c r="N63"/>
  <c r="I65"/>
  <c r="P64"/>
  <c r="G63"/>
  <c r="I62"/>
  <c r="N61"/>
  <c r="F92" i="32"/>
  <c r="F93" s="1"/>
  <c r="P60" i="7"/>
  <c r="N59"/>
  <c r="I59"/>
  <c r="P58"/>
  <c r="G57"/>
  <c r="I65" i="32"/>
  <c r="I66" s="1"/>
  <c r="I92"/>
  <c r="I93" s="1"/>
  <c r="I56" i="7"/>
  <c r="G54"/>
  <c r="U33" i="33"/>
  <c r="U34" s="1"/>
  <c r="N53" i="7"/>
  <c r="N51"/>
  <c r="I53"/>
  <c r="V43" i="28"/>
  <c r="W43" s="1"/>
  <c r="P52" i="7"/>
  <c r="P51"/>
  <c r="G51"/>
  <c r="V46" i="28"/>
  <c r="W46" s="1"/>
  <c r="V34"/>
  <c r="W34" s="1"/>
  <c r="P50" i="7"/>
  <c r="H16" i="28"/>
  <c r="J16" s="1"/>
  <c r="G48" i="7"/>
  <c r="H22" i="28"/>
  <c r="J22" s="1"/>
  <c r="P49" i="7"/>
  <c r="P48"/>
  <c r="H7" i="28"/>
  <c r="J7" s="1"/>
  <c r="P100" i="7"/>
  <c r="P99"/>
  <c r="P98"/>
  <c r="P97"/>
  <c r="P96"/>
  <c r="P95"/>
  <c r="P94"/>
  <c r="P93"/>
  <c r="P91"/>
  <c r="G91"/>
  <c r="P92"/>
  <c r="I90"/>
  <c r="P89"/>
  <c r="I88"/>
  <c r="I86"/>
  <c r="I85"/>
  <c r="N85"/>
  <c r="P84"/>
  <c r="I83"/>
  <c r="N83"/>
  <c r="P82"/>
  <c r="I81"/>
  <c r="N81"/>
  <c r="P80"/>
  <c r="V62" i="28"/>
  <c r="W62" s="1"/>
  <c r="I79" i="7"/>
  <c r="N79"/>
  <c r="N76"/>
  <c r="N75"/>
  <c r="V75" i="28"/>
  <c r="P78" i="7"/>
  <c r="E76"/>
  <c r="E75"/>
  <c r="I77"/>
  <c r="N77"/>
  <c r="P67"/>
  <c r="I66"/>
  <c r="P65"/>
  <c r="E63"/>
  <c r="I64"/>
  <c r="N64"/>
  <c r="P61"/>
  <c r="J92" i="32"/>
  <c r="J93" s="1"/>
  <c r="I60" i="7"/>
  <c r="N60"/>
  <c r="P59"/>
  <c r="P57"/>
  <c r="E57"/>
  <c r="I58"/>
  <c r="N58"/>
  <c r="N57"/>
  <c r="E92" i="32"/>
  <c r="E93" s="1"/>
  <c r="E54" i="7"/>
  <c r="I55"/>
  <c r="Q33" i="33"/>
  <c r="Q34" s="1"/>
  <c r="P53" i="7"/>
  <c r="V40" i="28"/>
  <c r="W40" s="1"/>
  <c r="E51" i="7"/>
  <c r="V47" i="28"/>
  <c r="I52" i="7"/>
  <c r="N52"/>
  <c r="V37" i="28"/>
  <c r="N50" i="7"/>
  <c r="H19" i="28"/>
  <c r="J19" s="1"/>
  <c r="E48" i="7"/>
  <c r="H23" i="28"/>
  <c r="N49" i="7"/>
  <c r="N48"/>
  <c r="H13" i="28"/>
  <c r="J13" s="1"/>
  <c r="N47" i="7"/>
  <c r="I47"/>
  <c r="N26" i="26"/>
  <c r="P26" s="1"/>
  <c r="G45" i="7"/>
  <c r="N29" i="26"/>
  <c r="P46" i="7"/>
  <c r="N11" i="26"/>
  <c r="P11" s="1"/>
  <c r="P44" i="7"/>
  <c r="E42"/>
  <c r="N43"/>
  <c r="I43"/>
  <c r="P40"/>
  <c r="N39"/>
  <c r="I39"/>
  <c r="N37"/>
  <c r="I37"/>
  <c r="P36"/>
  <c r="I35"/>
  <c r="E33"/>
  <c r="N34"/>
  <c r="N33"/>
  <c r="N32"/>
  <c r="P30"/>
  <c r="I29"/>
  <c r="P28"/>
  <c r="N27"/>
  <c r="I27"/>
  <c r="E25"/>
  <c r="N26"/>
  <c r="N25"/>
  <c r="I24"/>
  <c r="N24"/>
  <c r="P23"/>
  <c r="G22"/>
  <c r="I21"/>
  <c r="P20"/>
  <c r="N18"/>
  <c r="I18"/>
  <c r="P17"/>
  <c r="N16"/>
  <c r="I16"/>
  <c r="P15"/>
  <c r="N14"/>
  <c r="E13"/>
  <c r="I14"/>
  <c r="N11"/>
  <c r="I11"/>
  <c r="F20" i="33"/>
  <c r="F21" s="1"/>
  <c r="P10" i="7"/>
  <c r="G9"/>
  <c r="H20" i="33"/>
  <c r="H21" s="1"/>
  <c r="N8" i="7"/>
  <c r="N6"/>
  <c r="N5"/>
  <c r="I8"/>
  <c r="G6"/>
  <c r="P7"/>
  <c r="P47"/>
  <c r="P45"/>
  <c r="N20" i="26"/>
  <c r="P20" s="1"/>
  <c r="I46" i="7"/>
  <c r="E45"/>
  <c r="E41"/>
  <c r="N46"/>
  <c r="N45"/>
  <c r="N17" i="26"/>
  <c r="P17" s="1"/>
  <c r="I44" i="7"/>
  <c r="N44"/>
  <c r="G42"/>
  <c r="P43"/>
  <c r="P42"/>
  <c r="N40"/>
  <c r="P39"/>
  <c r="I38"/>
  <c r="P37"/>
  <c r="I36"/>
  <c r="N36"/>
  <c r="G33"/>
  <c r="G32"/>
  <c r="G69"/>
  <c r="G131"/>
  <c r="P34"/>
  <c r="P33"/>
  <c r="P32"/>
  <c r="I30"/>
  <c r="N30"/>
  <c r="I28"/>
  <c r="N28"/>
  <c r="P27"/>
  <c r="P25"/>
  <c r="G25"/>
  <c r="P26"/>
  <c r="P24"/>
  <c r="P22"/>
  <c r="E22"/>
  <c r="I23"/>
  <c r="N23"/>
  <c r="N22"/>
  <c r="I20"/>
  <c r="N20"/>
  <c r="I19"/>
  <c r="P18"/>
  <c r="I17"/>
  <c r="N17"/>
  <c r="P16"/>
  <c r="I15"/>
  <c r="N15"/>
  <c r="G13"/>
  <c r="P14"/>
  <c r="P13"/>
  <c r="I12"/>
  <c r="P11"/>
  <c r="L20" i="33"/>
  <c r="L21" s="1"/>
  <c r="E9" i="7"/>
  <c r="I10"/>
  <c r="N10"/>
  <c r="N9"/>
  <c r="B20" i="33"/>
  <c r="B21" s="1"/>
  <c r="P8" i="7"/>
  <c r="I7"/>
  <c r="E6"/>
  <c r="I6"/>
  <c r="N7"/>
  <c r="Q15" i="8"/>
  <c r="P63" i="7"/>
  <c r="P6"/>
  <c r="P9"/>
  <c r="N42"/>
  <c r="G5"/>
  <c r="I23" i="32"/>
  <c r="I24" s="1"/>
  <c r="I42" i="7"/>
  <c r="N121"/>
  <c r="I121"/>
  <c r="O22" i="8"/>
  <c r="E5" i="7"/>
  <c r="I5"/>
  <c r="G41"/>
  <c r="N30" i="26"/>
  <c r="P30" s="1"/>
  <c r="N13" i="7"/>
  <c r="G75"/>
  <c r="P109"/>
  <c r="G108"/>
  <c r="G107"/>
  <c r="G129"/>
  <c r="I109"/>
  <c r="N109"/>
  <c r="N108"/>
  <c r="P121"/>
  <c r="I9" i="8"/>
  <c r="E11"/>
  <c r="P108" i="7"/>
  <c r="P107"/>
  <c r="E18" i="8"/>
  <c r="I18"/>
  <c r="E24"/>
  <c r="I24"/>
  <c r="F23" i="28"/>
  <c r="J23"/>
  <c r="L30" i="26"/>
  <c r="N129" i="7"/>
  <c r="N107"/>
  <c r="N69"/>
  <c r="N131"/>
  <c r="E32"/>
  <c r="E69"/>
  <c r="E131"/>
  <c r="P75"/>
  <c r="P129"/>
  <c r="P5"/>
  <c r="P69"/>
  <c r="I11" i="8"/>
  <c r="L29" i="26"/>
  <c r="P29"/>
  <c r="E27" i="8"/>
  <c r="I45" i="7"/>
  <c r="N47" i="28"/>
  <c r="U47"/>
  <c r="I27" i="8"/>
  <c r="E28"/>
  <c r="O28"/>
  <c r="P131" i="7"/>
</calcChain>
</file>

<file path=xl/sharedStrings.xml><?xml version="1.0" encoding="utf-8"?>
<sst xmlns="http://schemas.openxmlformats.org/spreadsheetml/2006/main" count="1034" uniqueCount="686">
  <si>
    <t>440</t>
  </si>
  <si>
    <t>Check</t>
  </si>
  <si>
    <t>TÀI SẢN</t>
  </si>
  <si>
    <t>Thuyết
minh</t>
  </si>
  <si>
    <t>ASSETS</t>
  </si>
  <si>
    <t>Codes</t>
  </si>
  <si>
    <t>Notes</t>
  </si>
  <si>
    <t xml:space="preserve">A - CURRENT ASSETS </t>
  </si>
  <si>
    <t>I. Cash and cash equivalents</t>
  </si>
  <si>
    <t>II. Short-term financial investments</t>
  </si>
  <si>
    <t>III. Short-term receivables</t>
  </si>
  <si>
    <t>IV. Inventories</t>
  </si>
  <si>
    <t>V. Other short-term assets</t>
  </si>
  <si>
    <t>B - NON-CURRENT ASSETS</t>
  </si>
  <si>
    <t>I. Long-term receivables</t>
  </si>
  <si>
    <t>II. Fixed assets</t>
  </si>
  <si>
    <t xml:space="preserve">     - Nguyên giá</t>
  </si>
  <si>
    <t xml:space="preserve">     - Cost</t>
  </si>
  <si>
    <t xml:space="preserve">     - Giá trị hao mòn lũy kế</t>
  </si>
  <si>
    <t xml:space="preserve">     - Accumulated depreciation</t>
  </si>
  <si>
    <t xml:space="preserve">     - Accumulated amortisation</t>
  </si>
  <si>
    <t xml:space="preserve">III.  Investment property </t>
  </si>
  <si>
    <t xml:space="preserve">IV. Long-term financial investments </t>
  </si>
  <si>
    <t>V. Other non-current assets</t>
  </si>
  <si>
    <t>NGUỒN VỐN</t>
  </si>
  <si>
    <t>I.  Current liabilities</t>
  </si>
  <si>
    <t>330</t>
  </si>
  <si>
    <t>II. Long-term liabilities</t>
  </si>
  <si>
    <t>I. Owner’s equity</t>
  </si>
  <si>
    <t>II. Other resources and other funds</t>
  </si>
  <si>
    <t>CHỈ TIÊU</t>
  </si>
  <si>
    <t xml:space="preserve">Mã </t>
  </si>
  <si>
    <t>Thuyết minh</t>
  </si>
  <si>
    <t xml:space="preserve">   - Including : Interest expense</t>
  </si>
  <si>
    <t>Cuối kỳ</t>
  </si>
  <si>
    <t>Đầu kỳ</t>
  </si>
  <si>
    <t>VND</t>
  </si>
  <si>
    <t xml:space="preserve">Cộng </t>
  </si>
  <si>
    <t>Số liệu CDKT</t>
  </si>
  <si>
    <t>Chênh lệch</t>
  </si>
  <si>
    <t>Dự phòng giảm giá đầu tư ngắn hạn</t>
  </si>
  <si>
    <t>Tài sản thiếu chờ xử lý</t>
  </si>
  <si>
    <t>Cộng</t>
  </si>
  <si>
    <t>Đầu tư dài hạn khác</t>
  </si>
  <si>
    <t>Chi phí khác</t>
  </si>
  <si>
    <t>Tài sản thuế thu nhập hoãn lại</t>
  </si>
  <si>
    <t>Thuế thu nhập hoãn lại phải trả</t>
  </si>
  <si>
    <t>Quỹ đầu tư phát triển</t>
  </si>
  <si>
    <t>Quỹ khác thuộc vốn chủ sở hữu</t>
  </si>
  <si>
    <t>Các khoản giảm trừ doanh thu</t>
  </si>
  <si>
    <t>Giá vốn hàng bán</t>
  </si>
  <si>
    <t>Dự phòng giảm giá hàng tồn kho</t>
  </si>
  <si>
    <t>Tổng lợi nhuận kế toán trước thuế</t>
  </si>
  <si>
    <t>Lợi nhuận sau thuế TNDN</t>
  </si>
  <si>
    <t>Lãi cơ bản trên cổ phiếu</t>
  </si>
  <si>
    <t>Số lượng</t>
  </si>
  <si>
    <t>Doanh thu hoạt động tài chính</t>
  </si>
  <si>
    <t>Chi phí tài chính</t>
  </si>
  <si>
    <t>Chi phí bán hàng</t>
  </si>
  <si>
    <t>Chi phí quản lý doanh nghiệp</t>
  </si>
  <si>
    <t>Lợi nhuận thuần từ hoạt động kinh doanh</t>
  </si>
  <si>
    <t>Thu nhập khác</t>
  </si>
  <si>
    <t>Lợi nhuận khác</t>
  </si>
  <si>
    <t>Chi phí thuế TNDN hiện hành</t>
  </si>
  <si>
    <t>Chi phí thuế TNDN hoãn lại</t>
  </si>
  <si>
    <t>Gross sales of merchandise and services</t>
  </si>
  <si>
    <t>Less deductions</t>
  </si>
  <si>
    <t>Cost of goods sold</t>
  </si>
  <si>
    <t>Gross profit from sales of merchandise and services (20 = 10 - 11)</t>
  </si>
  <si>
    <t xml:space="preserve">Financial income </t>
  </si>
  <si>
    <t>Financial expenses</t>
  </si>
  <si>
    <t>Selling expenses</t>
  </si>
  <si>
    <t>General and administration expenses</t>
  </si>
  <si>
    <t>Operating profit (loss)</t>
  </si>
  <si>
    <t>Other income</t>
  </si>
  <si>
    <t>Other expenses</t>
  </si>
  <si>
    <t>Net sales of merchandise and services</t>
  </si>
  <si>
    <t xml:space="preserve">Profit (loss) </t>
  </si>
  <si>
    <t xml:space="preserve">Net profit (loss) before tax </t>
  </si>
  <si>
    <t>Corporate income tax</t>
  </si>
  <si>
    <t>Deferred tax income/(expense)</t>
  </si>
  <si>
    <t>Net profit (loss) after tax</t>
  </si>
  <si>
    <t>Earnings per share</t>
  </si>
  <si>
    <t>Nhà cửa,</t>
  </si>
  <si>
    <t>Máy móc</t>
  </si>
  <si>
    <t xml:space="preserve"> P.tiện vận tải </t>
  </si>
  <si>
    <t>Thiết bị, dụng</t>
  </si>
  <si>
    <t>Tài sản cố định</t>
  </si>
  <si>
    <t xml:space="preserve">vật kiến trúc </t>
  </si>
  <si>
    <t>thiết bị</t>
  </si>
  <si>
    <t>truyền dẫn</t>
  </si>
  <si>
    <t>cụ quản lý</t>
  </si>
  <si>
    <t>khác</t>
  </si>
  <si>
    <t>Nguyên giá</t>
  </si>
  <si>
    <t>Số đầu năm</t>
  </si>
  <si>
    <t>Tăng khác</t>
  </si>
  <si>
    <t>Số cuối năm</t>
  </si>
  <si>
    <t>Khấu hao</t>
  </si>
  <si>
    <t>Khấu hao trong năm</t>
  </si>
  <si>
    <t>Giá trị còn lại</t>
  </si>
  <si>
    <t xml:space="preserve">Số đầu năm </t>
  </si>
  <si>
    <t xml:space="preserve">TSCĐ </t>
  </si>
  <si>
    <t>Tiền thuê phát sinh thêm được ghi nhận là chi phí trong năm</t>
  </si>
  <si>
    <t>Căn cứ để xác định tiền thuê phát sinh thêm</t>
  </si>
  <si>
    <t>Điều khoản gia hạn thuê hoặc quyền được mua tài sản</t>
  </si>
  <si>
    <t>Mua trong năm</t>
  </si>
  <si>
    <t>Tạo ra từ nội bộ doanh nghiệp</t>
  </si>
  <si>
    <t>Tăng do hợp nhất kinh doanh</t>
  </si>
  <si>
    <t>Thanh lý, nhượng bán</t>
  </si>
  <si>
    <t>Các khoản nợ thuê tài chính</t>
  </si>
  <si>
    <t>Thời hạn</t>
  </si>
  <si>
    <t>Năm nay</t>
  </si>
  <si>
    <t>Năm trước</t>
  </si>
  <si>
    <t>Tổng khoản thanh toán tiền thuê tài chính</t>
  </si>
  <si>
    <t>Trả tiền lãi thuê</t>
  </si>
  <si>
    <t>Trả nợ gốc</t>
  </si>
  <si>
    <t>Từ 1 năm trở xuống</t>
  </si>
  <si>
    <t>Trên 1 năm đến 5 năm</t>
  </si>
  <si>
    <t>Trên 5 năm</t>
  </si>
  <si>
    <t>Vốn khác của chủ sở hữu</t>
  </si>
  <si>
    <t>1. Tiền và các khoản tương đương tiền</t>
  </si>
  <si>
    <t>USD</t>
  </si>
  <si>
    <t>- Tiền mặt tại quỹ (VND)</t>
  </si>
  <si>
    <t>- Tiền gởi ngân hàng</t>
  </si>
  <si>
    <t>+ VND</t>
  </si>
  <si>
    <t>+ USD</t>
  </si>
  <si>
    <t>21. Vốn chủ sở hữu</t>
  </si>
  <si>
    <t xml:space="preserve">  USD </t>
  </si>
  <si>
    <t xml:space="preserve">  VND  </t>
  </si>
  <si>
    <t xml:space="preserve"> Vốn góp</t>
  </si>
  <si>
    <t xml:space="preserve">                    -   </t>
  </si>
  <si>
    <t xml:space="preserve"> Cộng  </t>
  </si>
  <si>
    <t xml:space="preserve">TỔNG CỘNG TÀI SẢN </t>
  </si>
  <si>
    <t xml:space="preserve">TỔNG CỘNG NGUỒN VỐN </t>
  </si>
  <si>
    <t>ITEAMS</t>
  </si>
  <si>
    <t xml:space="preserve">Quyền sử </t>
  </si>
  <si>
    <t xml:space="preserve">dụng đất </t>
  </si>
  <si>
    <t>1.</t>
  </si>
  <si>
    <t>2.</t>
  </si>
  <si>
    <t>Mã 
số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</si>
  <si>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</si>
  <si>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</si>
  <si>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</si>
  <si>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</si>
  <si>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</si>
  <si>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</si>
  <si>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</si>
  <si>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</si>
  <si>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</si>
  <si>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</si>
  <si>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</si>
  <si>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</si>
  <si>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</si>
  <si>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</si>
  <si>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</si>
  <si>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</si>
  <si>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1. Cash</t>
  </si>
  <si>
    <t>2. Cash equivalents</t>
  </si>
  <si>
    <t>1. Short-term investments</t>
  </si>
  <si>
    <t>2. Provision for diminution in value of short- term investments</t>
  </si>
  <si>
    <t>1. Trade accounts receivable</t>
  </si>
  <si>
    <t>2. Advances to suppliers</t>
  </si>
  <si>
    <t>3. Inter-company receivables</t>
  </si>
  <si>
    <t>4. Receivables from construction contracts under percentage of completion method</t>
  </si>
  <si>
    <t>5. Other receivables</t>
  </si>
  <si>
    <t>6. Provision for doubtful debts</t>
  </si>
  <si>
    <t>1. Inventories</t>
  </si>
  <si>
    <t>2. Provision for devaluation of inventories</t>
  </si>
  <si>
    <t>1. Short-term prepayments</t>
  </si>
  <si>
    <t>2. Tax receivables</t>
  </si>
  <si>
    <t>3. Other receivables from the State budget</t>
  </si>
  <si>
    <t>4. Other short-term assets</t>
  </si>
  <si>
    <t>1. Long-term receivables from customers</t>
  </si>
  <si>
    <t>2. Capital receivable from subsidiaries</t>
  </si>
  <si>
    <t>3. Long-term inter-company receivables</t>
  </si>
  <si>
    <t>4. Other long-term receivables</t>
  </si>
  <si>
    <t>5. Provision for doubtful long-term debts</t>
  </si>
  <si>
    <t>1. Tangible fixed assets</t>
  </si>
  <si>
    <t>2. Finance lease assets</t>
  </si>
  <si>
    <t>3. Intangible fixed assets</t>
  </si>
  <si>
    <t>1. Investments in subsidiaries</t>
  </si>
  <si>
    <t>2. Investments in associates and joint-ventures</t>
  </si>
  <si>
    <t>3. Other long-term financial investments</t>
  </si>
  <si>
    <t>4. Provision for diminution in value of long-term financial investments</t>
  </si>
  <si>
    <t>1. Long-term prepayments</t>
  </si>
  <si>
    <t>2. Deferred tax assets</t>
  </si>
  <si>
    <t>3. Other non-current assets</t>
  </si>
  <si>
    <t xml:space="preserve">A.  LIABILITIES </t>
  </si>
  <si>
    <t>B. EQUITY</t>
  </si>
  <si>
    <t>1. Short-term loans</t>
  </si>
  <si>
    <t>2. Trade accounts payable</t>
  </si>
  <si>
    <t>3. Advances from customers</t>
  </si>
  <si>
    <t>4. Taxes and amounts payable to the State budget</t>
  </si>
  <si>
    <t>5. Payables to employees</t>
  </si>
  <si>
    <t>6. Accrued expenses</t>
  </si>
  <si>
    <t>7. Inter-company payables</t>
  </si>
  <si>
    <t>8. Payables relating to construction contracts under percentage of completion method</t>
  </si>
  <si>
    <t>9. Other current payables</t>
  </si>
  <si>
    <t>10. Short-term provisions</t>
  </si>
  <si>
    <t>1. Long-term trade payables</t>
  </si>
  <si>
    <t>2. Long-term inter-company liabilities</t>
  </si>
  <si>
    <t>3. Other long-term payables</t>
  </si>
  <si>
    <t>4. Long-term loans and liabilities</t>
  </si>
  <si>
    <t>5. Deferred tax liabilities</t>
  </si>
  <si>
    <t>6. Provision for severance allowance</t>
  </si>
  <si>
    <t>7. Long-term provisions</t>
  </si>
  <si>
    <t>1. Legal capital</t>
  </si>
  <si>
    <t>2. Share premium</t>
  </si>
  <si>
    <t>3. Other legal capital</t>
  </si>
  <si>
    <t>4. Treasury shares</t>
  </si>
  <si>
    <t>5. Assets revaluation reserve</t>
  </si>
  <si>
    <t>6. Foreign exchange reserve</t>
  </si>
  <si>
    <t>7. Investment and development funds</t>
  </si>
  <si>
    <t>8. Financial reserve funds</t>
  </si>
  <si>
    <t xml:space="preserve">9. Other owner’s funds                        </t>
  </si>
  <si>
    <t>10. Retained earnings (Accumulated losses)</t>
  </si>
  <si>
    <t>11. Capital expenditure fund</t>
  </si>
  <si>
    <t>2. Subsidized not-for-profit funds</t>
  </si>
  <si>
    <t>3. Funds invested in fixed assets</t>
  </si>
  <si>
    <t xml:space="preserve">TOTAL RESOURCES </t>
  </si>
  <si>
    <t xml:space="preserve">TOTAL ASSETS </t>
  </si>
  <si>
    <t>A.</t>
  </si>
  <si>
    <t>I.</t>
  </si>
  <si>
    <t>II.</t>
  </si>
  <si>
    <t>III.</t>
  </si>
  <si>
    <t>IV.</t>
  </si>
  <si>
    <t>V.</t>
  </si>
  <si>
    <t>B.</t>
  </si>
  <si>
    <t>TÀI SẢN NGẮN HẠN</t>
  </si>
  <si>
    <t>Tiền và các khoản tương đương tiền</t>
  </si>
  <si>
    <t xml:space="preserve">Tiền </t>
  </si>
  <si>
    <t>Các khoản tương đương tiền</t>
  </si>
  <si>
    <t>Phải thu nội bộ ngắn hạn</t>
  </si>
  <si>
    <t>Hàng tồn kho</t>
  </si>
  <si>
    <t>Tài sản ngắn hạn khác</t>
  </si>
  <si>
    <t>Chi phí trả trước ngắn hạn</t>
  </si>
  <si>
    <t>Thuế GTGT được khấu trừ</t>
  </si>
  <si>
    <t>TÀI SẢN DÀI HẠN</t>
  </si>
  <si>
    <t>Các khoản phải thu dài hạn</t>
  </si>
  <si>
    <t>Phải thu dài hạn của khách hàng</t>
  </si>
  <si>
    <t>Vốn kinh doanh ở đơn vị trực thuộc</t>
  </si>
  <si>
    <t>Phải thu dài hạn khác</t>
  </si>
  <si>
    <t>Tài sản cố định hữu hình</t>
  </si>
  <si>
    <t>Tài sản cố định thuê tài chính</t>
  </si>
  <si>
    <t>Tài sản cố định vô hình</t>
  </si>
  <si>
    <t>Chi phí xây dựng cơ bản dở dang</t>
  </si>
  <si>
    <t xml:space="preserve">Bất động sản đầu tư </t>
  </si>
  <si>
    <t>Đầu tư vào công ty con</t>
  </si>
  <si>
    <t>Chi phí trả trước dài hạn</t>
  </si>
  <si>
    <t>Tài sản dài hạn khác</t>
  </si>
  <si>
    <t xml:space="preserve">NỢ PHẢI TRẢ </t>
  </si>
  <si>
    <t>Nợ ngắn hạn</t>
  </si>
  <si>
    <t>Thuế và các khoản phải nộp Nhà nước</t>
  </si>
  <si>
    <t>Nợ dài hạn</t>
  </si>
  <si>
    <t>Phải trả dài hạn khác</t>
  </si>
  <si>
    <t>Dự phòng phải trả dài hạn</t>
  </si>
  <si>
    <t>Thặng dư vốn cổ phần</t>
  </si>
  <si>
    <t xml:space="preserve">Cổ phiếu quỹ </t>
  </si>
  <si>
    <t>Nguồn vốn đầu tư XDCB</t>
  </si>
  <si>
    <t>Nguồn kinh phí và quỹ khác</t>
  </si>
  <si>
    <t>Quỹ khen thưởng, phúc lợi</t>
  </si>
  <si>
    <t>Nguồn kinh phí</t>
  </si>
  <si>
    <t>Nguồn kinh phí đã hình thành TSCĐ</t>
  </si>
  <si>
    <t>01</t>
  </si>
  <si>
    <t>02</t>
  </si>
  <si>
    <t xml:space="preserve">Dự phòng phải thu dài hạn khó đòi </t>
  </si>
  <si>
    <t>Các khoản phải thu ngắn hạn</t>
  </si>
  <si>
    <t>Phải trả người lao động</t>
  </si>
  <si>
    <t xml:space="preserve">VỐN CHỦ SỞ HỮU </t>
  </si>
  <si>
    <t>Vốn chủ sở hữu</t>
  </si>
  <si>
    <t>Doanh thu thuần về bán hàng &amp; cc dịch vụ</t>
  </si>
  <si>
    <t xml:space="preserve">Lợi nhuận gộp về bán hàng &amp; cc dịch vụ </t>
  </si>
  <si>
    <t>Dự phòng phải thu ngắn hạn khó đòi</t>
  </si>
  <si>
    <t xml:space="preserve">Lợi nhuận sau thuế chưa phân phối </t>
  </si>
  <si>
    <t xml:space="preserve">  Trong đó: Chi phí lãi vay </t>
  </si>
  <si>
    <t>Quỹ phát triển khoa học và công nghệ</t>
  </si>
  <si>
    <t>Quỹ hỗ trợ sắp xếp doanh nghiệp</t>
  </si>
  <si>
    <t>Giao dịch mua bán lại trái phiếu Chính phủ</t>
  </si>
  <si>
    <t>Cổ phiếu</t>
  </si>
  <si>
    <t>Số cuối kỳ</t>
  </si>
  <si>
    <t xml:space="preserve">Phần mềm </t>
  </si>
  <si>
    <t>máy tính</t>
  </si>
  <si>
    <t>Kiểm tra số liệu</t>
  </si>
  <si>
    <t>Ghi chú</t>
  </si>
  <si>
    <t>13</t>
  </si>
  <si>
    <t>Phải trả người bán ngắn hạn</t>
  </si>
  <si>
    <t>-</t>
  </si>
  <si>
    <t>Thuế và các khoản khác phải thu Nhà nước</t>
  </si>
  <si>
    <t>Chênh lệch đánh giá lại tài sản</t>
  </si>
  <si>
    <t>Chênh lệch tỷ giá hối đoái</t>
  </si>
  <si>
    <t>Giá trị</t>
  </si>
  <si>
    <t>7. Các khoản đầu tư tài chính ngắn hạn</t>
  </si>
  <si>
    <t>+ VNM</t>
  </si>
  <si>
    <t>+ HAG</t>
  </si>
  <si>
    <t xml:space="preserve">Cổ phiếu đầu tư ngắn hạn </t>
  </si>
  <si>
    <t>Trái phiếu đầu tư ngắn hạn</t>
  </si>
  <si>
    <t>+ ABC</t>
  </si>
  <si>
    <t>+ XYZ</t>
  </si>
  <si>
    <t>Đầu tư ngắn hạn khác</t>
  </si>
  <si>
    <t>Đầu tư vào công ty liên doanh, liên kết</t>
  </si>
  <si>
    <t>+ Về giá trị</t>
  </si>
  <si>
    <t>+ Đầu tư cổ phiếu</t>
  </si>
  <si>
    <t>+ Đầu tư trái phiếu</t>
  </si>
  <si>
    <t>+ Đầu tư tín phiếu, kỳ phiếu</t>
  </si>
  <si>
    <t>+ Cho vay dài hạn</t>
  </si>
  <si>
    <t>+ Về số lượng</t>
  </si>
  <si>
    <t>18. TSCĐ thuê tài chính</t>
  </si>
  <si>
    <t>19. TSCD Vô hình</t>
  </si>
  <si>
    <t>- Lí do thay đối:</t>
  </si>
  <si>
    <t>22. Các khoản đầu tư tài chính dài hạn</t>
  </si>
  <si>
    <t>Dự phòng phải trả ngắn hạn</t>
  </si>
  <si>
    <t>Mã
 số</t>
  </si>
  <si>
    <t>31/12/2014
VND</t>
  </si>
  <si>
    <t>Đầu tư tài chính ngắn hạn</t>
  </si>
  <si>
    <t>Chứng khoán kinh doanh</t>
  </si>
  <si>
    <t>Dự phòng giảm giá chứng khoán kinh doanh</t>
  </si>
  <si>
    <t>Đầu tư nắm giữ đến ngày đáo hạn</t>
  </si>
  <si>
    <t>Phải thu ngắn hạn của khách hàng</t>
  </si>
  <si>
    <t>Trả trước cho người bán ngắn hạn</t>
  </si>
  <si>
    <t>Phải thu về cho vay ngắn hạn</t>
  </si>
  <si>
    <t>Phải thu ngắn hạn khác</t>
  </si>
  <si>
    <t>Trả trước cho người bán dài hạn</t>
  </si>
  <si>
    <t>Phải thu nội bộ dài hạn</t>
  </si>
  <si>
    <t>Phải thu về cho vay dài hạn</t>
  </si>
  <si>
    <t>Tài sản dở dang dài hạn</t>
  </si>
  <si>
    <t>Chi phí sản xuất, kinh doanh dở dang dài hạn</t>
  </si>
  <si>
    <t>Đầu tư góp vốn vào đơn vị khác</t>
  </si>
  <si>
    <t xml:space="preserve">Dự phòng đầu tư tài chính dài hạn </t>
  </si>
  <si>
    <t>Thiết bị, vật tư, phụ tùng thay thế dài hạn</t>
  </si>
  <si>
    <t>230</t>
  </si>
  <si>
    <t>VI.</t>
  </si>
  <si>
    <t>C.</t>
  </si>
  <si>
    <t>Người mua trả tiền trước ngắn hạn</t>
  </si>
  <si>
    <t>Chi phí phải trả ngắn hạn</t>
  </si>
  <si>
    <t>Phải trả nội bộ ngắn hạn</t>
  </si>
  <si>
    <t>Doanh thu chưa thực hiện ngắn hạn</t>
  </si>
  <si>
    <t>Phải trả ngắn hạn khác</t>
  </si>
  <si>
    <t>Vay và nợ thuê tài chính ngắn hạn</t>
  </si>
  <si>
    <t>Quỹ bình ổn giá</t>
  </si>
  <si>
    <t xml:space="preserve">Phải trả người bán dài hạn </t>
  </si>
  <si>
    <t>Người mua trả tiền trước dài hạn</t>
  </si>
  <si>
    <t>Chi phí phải trả dài hạn</t>
  </si>
  <si>
    <t>Phải trả nội bộ về vốn kinh doanh</t>
  </si>
  <si>
    <t>Phải trả nội bộ dài hạn</t>
  </si>
  <si>
    <t>Doanh thu chưa thực hiện dài hạn</t>
  </si>
  <si>
    <t>Vay và nợ thuê tài chính dài hạn</t>
  </si>
  <si>
    <t>Trái phiếu chuyển đổi</t>
  </si>
  <si>
    <t>Cổ phiếu ưu đãi</t>
  </si>
  <si>
    <t>D.</t>
  </si>
  <si>
    <t>Vốn góp của chủ sở hữu</t>
  </si>
  <si>
    <t>- Cổ phiếu phổ thông có quyền biểu quyết</t>
  </si>
  <si>
    <t>- Cổ phiếu ưu đãi</t>
  </si>
  <si>
    <t>Quyền chọn chuyển đổi trái phiếu</t>
  </si>
  <si>
    <t>- LNST chưa phân phối lũy kế đến cuối kỳ trước</t>
  </si>
  <si>
    <t>- LNST chưa phân phối kỳ này</t>
  </si>
  <si>
    <t>411a</t>
  </si>
  <si>
    <t>411b</t>
  </si>
  <si>
    <t>421a</t>
  </si>
  <si>
    <t>421b</t>
  </si>
  <si>
    <t>Mã số</t>
  </si>
  <si>
    <t>Doanh thu bán hàng &amp; cung cấp dịch vụ</t>
  </si>
  <si>
    <t>19.</t>
  </si>
  <si>
    <t>Lãi suy giảm trên cổ phiếu</t>
  </si>
  <si>
    <t>Giá
gốc</t>
  </si>
  <si>
    <t>Dự
 phòng</t>
  </si>
  <si>
    <t>- Tổng giá trị cổ phiếu</t>
  </si>
  <si>
    <t xml:space="preserve">   + ACB</t>
  </si>
  <si>
    <t xml:space="preserve">   + PVX</t>
  </si>
  <si>
    <t xml:space="preserve">   + VHG</t>
  </si>
  <si>
    <t xml:space="preserve">   + Các loại chứng khoán khác</t>
  </si>
  <si>
    <t>- Tổng giá trị trái phiếu</t>
  </si>
  <si>
    <t xml:space="preserve">   + Các loại trái phiếu khác</t>
  </si>
  <si>
    <t>- Các khoản đầu tư khác</t>
  </si>
  <si>
    <t>Biến động trong năm</t>
  </si>
  <si>
    <t>Tăng trong kỳ</t>
  </si>
  <si>
    <t>Giảm trong kỳ</t>
  </si>
  <si>
    <t xml:space="preserve">   + </t>
  </si>
  <si>
    <t>Giá trị
 hợp lý</t>
  </si>
  <si>
    <t xml:space="preserve">   + Ngân hàng TMCP Á Châu (ACB)</t>
  </si>
  <si>
    <t xml:space="preserve">   + Công ty CP …()</t>
  </si>
  <si>
    <t>Tỷ lệ 
vốn</t>
  </si>
  <si>
    <t>Tỷ lệ quyền biểu quyết</t>
  </si>
  <si>
    <t>Đầu tư vào Công ty con</t>
  </si>
  <si>
    <t>- Công ty CP…</t>
  </si>
  <si>
    <t>- Công ty TNHH</t>
  </si>
  <si>
    <t>Đầu tư vào đơn vị khác</t>
  </si>
  <si>
    <t>Tình hình hoạt động</t>
  </si>
  <si>
    <t>Đang hoạt động</t>
  </si>
  <si>
    <t>Ngừng hoạt động</t>
  </si>
  <si>
    <t>Đang giai đoạn đầu tư</t>
  </si>
  <si>
    <t>1. Các khoản đầu tư tài chính</t>
  </si>
  <si>
    <t>Giá gốc</t>
  </si>
  <si>
    <t>Giá trị có thể thu hồi</t>
  </si>
  <si>
    <t>Giảm khác</t>
  </si>
  <si>
    <t>Số đầu kỳ</t>
  </si>
  <si>
    <t>Thuê tài chính trong kỳ</t>
  </si>
  <si>
    <t>Mua lại TSCĐ thuê TC</t>
  </si>
  <si>
    <t>Trả lại TSCĐ thuê TC</t>
  </si>
  <si>
    <t>Quyền sử</t>
  </si>
  <si>
    <t>dụng đất</t>
  </si>
  <si>
    <t>Nhà</t>
  </si>
  <si>
    <t>Nhà và quyền</t>
  </si>
  <si>
    <t>sử dụng đất</t>
  </si>
  <si>
    <t>Cơ sở</t>
  </si>
  <si>
    <t>hạ tầng</t>
  </si>
  <si>
    <t>a. Bất động sản đầu tư cho thuê</t>
  </si>
  <si>
    <t>Số đánh giá lại cuối kỳ</t>
  </si>
  <si>
    <t>a. Bất động sản đầu tư nắm giữ chờ tăng giá</t>
  </si>
  <si>
    <t>Khấu hao lũy kế</t>
  </si>
  <si>
    <t>Giá trị tổn thất do suy giảm giá trị</t>
  </si>
  <si>
    <t>- Trong 1 năm</t>
  </si>
  <si>
    <t>- Từ 1 đến 5 năm</t>
  </si>
  <si>
    <t>- Trên 5 năm</t>
  </si>
  <si>
    <t xml:space="preserve">c) Nợ thuê tài chính </t>
  </si>
  <si>
    <t>Trả tiền lãi cho thuê</t>
  </si>
  <si>
    <t>Trái phiếu phát hành</t>
  </si>
  <si>
    <t>a. Trái phiếu thường</t>
  </si>
  <si>
    <t>Lãi suất</t>
  </si>
  <si>
    <t>Kỳ hạn</t>
  </si>
  <si>
    <t>Loại phát hành theo mệnh giá</t>
  </si>
  <si>
    <t>Loại phát hành có chiết khấu</t>
  </si>
  <si>
    <t>Loại phát hành có phụ trội</t>
  </si>
  <si>
    <t>Phải thu theo tiến độ kế hoạch hợp đồng XD</t>
  </si>
  <si>
    <t>Phải trả theo tiến độ kế hoạch hợp đồng XD</t>
  </si>
  <si>
    <t>Dự phòng</t>
  </si>
  <si>
    <t>CĐKT</t>
  </si>
  <si>
    <t xml:space="preserve">   + Công ty CP cơ điện Miền Trung (CJC)</t>
  </si>
  <si>
    <t>Giá trị hợp lý</t>
  </si>
  <si>
    <t>Đầu tư vào Cty l.doanh, l.kết</t>
  </si>
  <si>
    <t>Tài sản dở dang dài hạn - chi phí sản xuất kinh doanh</t>
  </si>
  <si>
    <t>Dự án khu đô thị…</t>
  </si>
  <si>
    <t>Dự án…</t>
  </si>
  <si>
    <t>Thời điểm phát hành</t>
  </si>
  <si>
    <t>Kỳ hạn gốc</t>
  </si>
  <si>
    <t>Kỳ hạn còn lại</t>
  </si>
  <si>
    <t>Mệnh giá</t>
  </si>
  <si>
    <t>Tỷ lệ chuyển đổi</t>
  </si>
  <si>
    <t>Phần nợ gốc</t>
  </si>
  <si>
    <t>Phần quyền chọn</t>
  </si>
  <si>
    <t>Trái phiếu chuyển đổi 1</t>
  </si>
  <si>
    <t>Trái phiếu chuyển đổi 2</t>
  </si>
  <si>
    <t>Trái phiếu chuyển đổi 3</t>
  </si>
  <si>
    <t>Lãi suất chiết khấu</t>
  </si>
  <si>
    <t>Trái phiếu chuyển đổi 4</t>
  </si>
  <si>
    <t>Trái phiếu chuyển đổi 5</t>
  </si>
  <si>
    <t>Phát hành thêm trong kỳ</t>
  </si>
  <si>
    <t>Chuyển thành cổ phiếu trong kỳ</t>
  </si>
  <si>
    <t xml:space="preserve">Số lượng CP phát hành thêm trong kỳ để chuyển đổi trái phiếu </t>
  </si>
  <si>
    <t>Giá trị phần nợ gốc trái phiếu chuyển đổi đợc ghi tăng vốn chủ sở hữu</t>
  </si>
  <si>
    <t>Đã đáo hạn, không chuyển thành cổ phiếu trong kỳ</t>
  </si>
  <si>
    <t>Giá trị phần nợ gố của trái phei61u chuyển đổi được hoàn trả cho nhà đầu tư</t>
  </si>
  <si>
    <t>Trái phiếu chuyển đổi 1 (a)</t>
  </si>
  <si>
    <t>Trái phiếu chuyển đổi 2 (b)</t>
  </si>
  <si>
    <t>30/06/2015
VND</t>
  </si>
  <si>
    <t>6 tháng đầu
năm 2015
VND</t>
  </si>
  <si>
    <t>6 tháng đầu
năm 2014
VND</t>
  </si>
  <si>
    <t>8a</t>
  </si>
  <si>
    <t>8b</t>
  </si>
  <si>
    <t xml:space="preserve">Đầu tư tài chính dài hạn </t>
  </si>
  <si>
    <t>CÔNG TY:</t>
  </si>
  <si>
    <t>Báo cáo tài chính</t>
  </si>
  <si>
    <t>Địa chỉ:</t>
  </si>
  <si>
    <t>Quý ...  năm tài chính .....</t>
  </si>
  <si>
    <t>Tel: .............       Fax: .............</t>
  </si>
  <si>
    <t>Mẫu số ......</t>
  </si>
  <si>
    <t>DN - BẢNG CÂN ĐỐI KẾ TOÁN</t>
  </si>
  <si>
    <t>Chỉ tiêu</t>
  </si>
  <si>
    <t>Mã chỉ tiêu</t>
  </si>
  <si>
    <t/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</si>
  <si>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</si>
  <si>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</si>
  <si>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</si>
  <si>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</si>
  <si>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</si>
  <si>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</si>
  <si>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</si>
  <si>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</si>
  <si>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II. Các khoản đầu tư tài chính ngắn hạn</t>
  </si>
  <si>
    <t>120</t>
  </si>
  <si>
    <t>1. Chứng khoán kinh doanh</t>
  </si>
  <si>
    <t>121</t>
  </si>
  <si>
    <t>2. Dự phòng giảm giá chứng khoán kinh doanh</t>
  </si>
  <si>
    <t>122</t>
  </si>
  <si>
    <t>3. Đầu tư nắm giữ đến ngày đáo hạn</t>
  </si>
  <si>
    <t>123</t>
  </si>
  <si>
    <t>III. Các khoản phải thu ngắn hạn</t>
  </si>
  <si>
    <t>130</t>
  </si>
  <si>
    <t>1. Phải thu ngắn hạn của khách hàng</t>
  </si>
  <si>
    <t>131</t>
  </si>
  <si>
    <t>2. Trả trước cho người bán ngắn hạn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</si>
  <si>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</si>
  <si>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</si>
  <si>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</si>
  <si>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</si>
  <si>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</si>
  <si>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</si>
  <si>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</si>
  <si>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</si>
  <si>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</si>
  <si>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</si>
  <si>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</si>
  <si>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</si>
  <si>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</si>
  <si>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</si>
  <si>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</si>
  <si>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</si>
  <si>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</si>
  <si>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</si>
  <si>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</si>
  <si>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</si>
  <si>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</si>
  <si>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</si>
  <si>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</si>
  <si>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</si>
  <si>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</si>
  <si>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</si>
  <si>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>153</t>
  </si>
  <si>
    <t>4. Giao dịch mua bán lại trái phiếu Chính phủ</t>
  </si>
  <si>
    <t>154</t>
  </si>
  <si>
    <t>5. Tài sản ngắn hạn khác</t>
  </si>
  <si>
    <t>155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</si>
  <si>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</si>
  <si>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</si>
  <si>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</si>
  <si>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</si>
  <si>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</si>
  <si>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</si>
  <si>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</si>
  <si>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</si>
  <si>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</si>
  <si>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</si>
  <si>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</si>
  <si>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</si>
  <si>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</si>
  <si>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</si>
  <si>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</si>
  <si>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</si>
  <si>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</si>
  <si>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</si>
  <si>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</si>
  <si>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</si>
  <si>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</si>
  <si>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</si>
  <si>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</si>
  <si>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</si>
  <si>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</si>
  <si>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</si>
  <si>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</si>
  <si>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</si>
  <si>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</si>
  <si>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</si>
  <si>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</si>
  <si>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</si>
  <si>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</si>
  <si>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</si>
  <si>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</si>
  <si>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231</t>
  </si>
  <si>
    <t>232</t>
  </si>
  <si>
    <t>IV. Tài sản dở dang dài hạn</t>
  </si>
  <si>
    <t>240</t>
  </si>
  <si>
    <t>1. Chi phí sản xuất, kinh doanh dở dang dài hạn</t>
  </si>
  <si>
    <t>241</t>
  </si>
  <si>
    <t>2. Chi phí xây dựng cơ bản dở dang</t>
  </si>
  <si>
    <t>242</t>
  </si>
  <si>
    <t>V. Đầu tư tài chính dài hạn</t>
  </si>
  <si>
    <t>250</t>
  </si>
  <si>
    <t>1. Đầu tư vào công ty con</t>
  </si>
  <si>
    <t>251</t>
  </si>
  <si>
    <t>2. Đầu tư vào công ty liên kết, liên doanh</t>
  </si>
  <si>
    <t>252</t>
  </si>
  <si>
    <t>3. Đầu tư góp vốn vào đơn vị khác</t>
  </si>
  <si>
    <t>253</t>
  </si>
  <si>
    <t>4. Dự phòng đầu tư tài chính dài hạn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</si>
  <si>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</si>
  <si>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</si>
  <si>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</si>
  <si>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</si>
  <si>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</si>
  <si>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</si>
  <si>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</si>
  <si>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2. Tài sản thuế thu nhập hoàn lại</t>
  </si>
  <si>
    <t>262</t>
  </si>
  <si>
    <t>3. Thiết bị, vật tư, phụ tùng thay thế dài hạn</t>
  </si>
  <si>
    <t>263</t>
  </si>
  <si>
    <t>4. Tài sản dài hạn khác</t>
  </si>
  <si>
    <t>268</t>
  </si>
  <si>
    <t>5. Lợi thế thương mại</t>
  </si>
  <si>
    <t>269</t>
  </si>
  <si>
    <t>TỔNG CỘNG TÀI SẢN</t>
  </si>
  <si>
    <t>270</t>
  </si>
  <si>
    <t>C. NỢ PHẢI TRẢ</t>
  </si>
  <si>
    <t>300</t>
  </si>
  <si>
    <t>I. Nợ ngắn hạn</t>
  </si>
  <si>
    <t>310</t>
  </si>
  <si>
    <t>1. Phải trả người bán ngắn hạn</t>
  </si>
  <si>
    <t>311</t>
  </si>
  <si>
    <t>2. Người mua trả tiền trước ngắn hạn</t>
  </si>
  <si>
    <t>312</t>
  </si>
  <si>
    <t>3. Thuế và các khoản phải nộp nhà nước</t>
  </si>
  <si>
    <t>313</t>
  </si>
  <si>
    <t>4. Phải trả người lao động</t>
  </si>
  <si>
    <t>314</t>
  </si>
  <si>
    <t>5. Chi phí phải trả ngắn hạn</t>
  </si>
  <si>
    <t>315</t>
  </si>
  <si>
    <t>6. Phải trả nội bộ ngắn hạn</t>
  </si>
  <si>
    <t>316</t>
  </si>
  <si>
    <t>7. Phải trả theo tiến độ kế hoạch hợp đồng xây dựng</t>
  </si>
  <si>
    <t>317</t>
  </si>
  <si>
    <t>8. Doanh thu chưa thực hiện ngắn hạn</t>
  </si>
  <si>
    <t>318</t>
  </si>
  <si>
    <t>9. Phải trả ngắn hạn khác</t>
  </si>
  <si>
    <t>319</t>
  </si>
  <si>
    <t>10. Vay và nợ thuê tài chính ngắn hạn</t>
  </si>
  <si>
    <t>320</t>
  </si>
  <si>
    <t>11. Dự phòng phải trả ngắn hạn</t>
  </si>
  <si>
    <t>321</t>
  </si>
  <si>
    <t>12. Quỹ khen thưởng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</si>
  <si>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</si>
  <si>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</si>
  <si>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</si>
  <si>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</si>
  <si>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</si>
  <si>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</si>
  <si>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 xml:space="preserve">1. Phải trả người bán dài hạn 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</si>
  <si>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</si>
  <si>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</si>
  <si>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</si>
  <si>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</si>
  <si>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</si>
  <si>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</si>
  <si>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</si>
  <si>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</si>
  <si>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</si>
  <si>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</si>
  <si>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</si>
  <si>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</si>
  <si>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</si>
  <si>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</si>
  <si>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</si>
  <si>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</si>
  <si>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</si>
  <si>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</si>
  <si>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</si>
  <si>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</si>
  <si>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</si>
  <si>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</si>
  <si>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</si>
  <si>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</si>
  <si>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</si>
  <si>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D.VỐN CHỦ SỞ HỮU</t>
  </si>
  <si>
    <t>400</t>
  </si>
  <si>
    <t>I. Vốn chủ sở hữu</t>
  </si>
  <si>
    <t>410</t>
  </si>
  <si>
    <t>1. Vốn góp của chủ sở hữu</t>
  </si>
  <si>
    <t>411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</si>
  <si>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</si>
  <si>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</si>
  <si>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</si>
  <si>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</si>
  <si>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</si>
  <si>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</si>
  <si>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</si>
  <si>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</si>
  <si>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</si>
  <si>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</si>
  <si>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</si>
  <si>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</si>
  <si>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</si>
  <si>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</si>
  <si>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</si>
  <si>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</si>
  <si>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</si>
  <si>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</si>
  <si>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</si>
  <si>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</si>
  <si>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12. Nguồn vốn đầu tư XDCB</t>
  </si>
  <si>
    <t>422</t>
  </si>
  <si>
    <t>13. Lợi ích cổ đông không kiểm soát</t>
  </si>
  <si>
    <t>429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</si>
  <si>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</si>
  <si>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</si>
  <si>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</si>
  <si>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</si>
  <si>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</si>
  <si>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</si>
  <si>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</t>
  </si>
</sst>
</file>

<file path=xl/styles.xml><?xml version="1.0" encoding="utf-8"?>
<styleSheet xmlns="http://schemas.openxmlformats.org/spreadsheetml/2006/main">
  <numFmts count="7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* #,##0_);* \(#,##0\);&quot;-&quot;??_);@"/>
    <numFmt numFmtId="166" formatCode="#,##0_)_%;\(#,##0\)_%;"/>
    <numFmt numFmtId="167" formatCode="&quot;$&quot;* #,##0_)_%;&quot;$&quot;* \(#,##0\)_%;&quot;$&quot;* &quot;-&quot;??_)_%;@_)_%"/>
    <numFmt numFmtId="168" formatCode="mmmm\ d\,\ yyyy"/>
    <numFmt numFmtId="169" formatCode="0_)%;\(0\)%"/>
    <numFmt numFmtId="170" formatCode="* \(#,##0\);* #,##0_);&quot;-&quot;??_);@"/>
    <numFmt numFmtId="171" formatCode="#,##0.0_)_%;\(#,##0.0\)_%;\ \ .0_)_%"/>
    <numFmt numFmtId="172" formatCode="#,##0.00_)_%;\(#,##0.00\)_%;\ \ .00_)_%"/>
    <numFmt numFmtId="173" formatCode="#,##0.000_)_%;\(#,##0.000\)_%;\ \ .000_)_%"/>
    <numFmt numFmtId="174" formatCode="&quot;$&quot;* #,##0.0_)_%;&quot;$&quot;* \(#,##0.0\)_%;&quot;$&quot;* \ .0_)_%"/>
    <numFmt numFmtId="175" formatCode="&quot;$&quot;* #,##0.00_)_%;&quot;$&quot;* \(#,##0.00\)_%;&quot;$&quot;* \ .00_)_%"/>
    <numFmt numFmtId="176" formatCode="&quot;$&quot;* #,##0.000_)_%;&quot;$&quot;* \(#,##0.000\)_%;&quot;$&quot;* \ .000_)_%"/>
    <numFmt numFmtId="177" formatCode="_._.* #,##0.0_)_%;_._.* \(#,##0.0\)_%"/>
    <numFmt numFmtId="178" formatCode="_._.* #,##0.00_)_%;_._.* \(#,##0.00\)_%"/>
    <numFmt numFmtId="179" formatCode="_._.* #,##0.000_)_%;_._.* \(#,##0.000\)_%"/>
    <numFmt numFmtId="180" formatCode="_._.&quot;$&quot;* #,##0.0_)_%;_._.&quot;$&quot;* \(#,##0.0\)_%"/>
    <numFmt numFmtId="181" formatCode="_._.&quot;$&quot;* #,##0.00_)_%;_._.&quot;$&quot;* \(#,##0.00\)_%"/>
    <numFmt numFmtId="182" formatCode="_._.&quot;$&quot;* #,##0.000_)_%;_._.&quot;$&quot;* \(#,##0.000\)_%"/>
    <numFmt numFmtId="183" formatCode="_._._(* 0_)%;_._.* \(0\)%"/>
    <numFmt numFmtId="184" formatCode="_(0.0_)%;\(0.0\)%"/>
    <numFmt numFmtId="185" formatCode="_._._(* 0.0_)%;_._.* \(0.0\)%"/>
    <numFmt numFmtId="186" formatCode="_(0.00_)%;\(0.00\)%"/>
    <numFmt numFmtId="187" formatCode="_._._(* 0.00_)%;_._.* \(0.00\)%"/>
    <numFmt numFmtId="188" formatCode="_(0.000_)%;\(0.000\)%"/>
    <numFmt numFmtId="189" formatCode="_._._(* 0.000_)%;_._.* \(0.000\)%"/>
    <numFmt numFmtId="190" formatCode="_._.* \(#,##0\)_%;_._.* #,##0_)_%;_._.* 0_)_%;_._.@_)_%"/>
    <numFmt numFmtId="191" formatCode="_._.&quot;$&quot;* \(#,##0\)_%;_._.&quot;$&quot;* #,##0_)_%;_._.&quot;$&quot;* 0_)_%;_._.@_)_%"/>
    <numFmt numFmtId="192" formatCode="0%_);\(0%\)"/>
    <numFmt numFmtId="193" formatCode="_ * #,##0_)\ _$_ ;_ * \(#,##0\)\ _$_ ;_ * &quot;-&quot;_)\ _$_ ;_ @_ "/>
    <numFmt numFmtId="194" formatCode="###\ ###\ ###\ ###\ ##0"/>
    <numFmt numFmtId="195" formatCode="#,#00;[Red]\-#,#00;_@&quot;-&quot;"/>
    <numFmt numFmtId="196" formatCode="_-&quot;$&quot;* #,##0_-;\-&quot;$&quot;* #,##0_-;_-&quot;$&quot;* &quot;-&quot;_-;_-@_-"/>
    <numFmt numFmtId="197" formatCode="_-* #,##0_-;\-* #,##0_-;_-* &quot;-&quot;_-;_-@_-"/>
    <numFmt numFmtId="198" formatCode="_-&quot;$&quot;* #,##0.00_-;\-&quot;$&quot;* #,##0.00_-;_-&quot;$&quot;* &quot;-&quot;??_-;_-@_-"/>
    <numFmt numFmtId="199" formatCode="_-* #,##0.00_-;\-* #,##0.00_-;_-* &quot;-&quot;??_-;_-@_-"/>
    <numFmt numFmtId="200" formatCode="#,##0\ &quot;F&quot;;[Red]\-#,##0\ &quot;F&quot;"/>
    <numFmt numFmtId="201" formatCode="_-* #,##0\ &quot;F&quot;_-;\-* #,##0\ &quot;F&quot;_-;_-* &quot;-&quot;\ &quot;F&quot;_-;_-@_-"/>
    <numFmt numFmtId="202" formatCode="0_);[Red]\(0\)"/>
    <numFmt numFmtId="203" formatCode="_ * #,##0_ ;_ * \-#,##0_ ;_ * &quot;-&quot;_ ;_ @_ "/>
    <numFmt numFmtId="204" formatCode="_ &quot;$&quot;\ * #,##0.00_ ;_ &quot;$&quot;\ * \-#,##0.00_ ;_ &quot;$&quot;\ * &quot;-&quot;??_ ;_ @_ "/>
    <numFmt numFmtId="205" formatCode="_ * #,##0.00_ ;_ * \-#,##0.00_ ;_ * &quot;-&quot;??_ ;_ @_ "/>
    <numFmt numFmtId="206" formatCode="&quot;\&quot;#,##0;[Red]&quot;\&quot;&quot;\&quot;\-#,##0"/>
    <numFmt numFmtId="207" formatCode=";;"/>
    <numFmt numFmtId="208" formatCode="0.000_)"/>
    <numFmt numFmtId="209" formatCode="###,###,##0.000"/>
    <numFmt numFmtId="210" formatCode="#.##0_);\(#.##0\)"/>
    <numFmt numFmtId="211" formatCode="_(* #,##0.000_);_(* \(#,##0.000\);_(* &quot;-&quot;??_);_(@_)"/>
    <numFmt numFmtId="212" formatCode="_(* #.##0._);_(* \(#.##0.\);_(* &quot;-&quot;??_);_(@_)"/>
    <numFmt numFmtId="213" formatCode="_(* #.##._);_(* \(#.##.\);_(* &quot;-&quot;??_);_(@_ⴆ"/>
    <numFmt numFmtId="214" formatCode="_(* #.#._);_(* \(#.#.\);_(* &quot;-&quot;??_);_(@_ⴆ"/>
    <numFmt numFmtId="215" formatCode="_-* #,##0_ _F_-;\-* #,##0_ _F_-;_-* &quot;-&quot;_ _F_-;_-@_-"/>
    <numFmt numFmtId="216" formatCode="_-* #,##0.00_ _F_-;\-* #,##0.00_ _F_-;_-* &quot;-&quot;??_ _F_-;_-@_-"/>
    <numFmt numFmtId="217" formatCode="#,##0\ &quot;$&quot;_);[Red]\(#,##0\ &quot;$&quot;\)"/>
    <numFmt numFmtId="218" formatCode="&quot;$&quot;###,0&quot;.&quot;00_);[Red]\(&quot;$&quot;###,0&quot;.&quot;00\)"/>
    <numFmt numFmtId="219" formatCode="_-* #,##0&quot; F&quot;_-;\-* #,##0&quot; F&quot;_-;_-* &quot;-&quot;&quot; F&quot;_-;_-@_-"/>
    <numFmt numFmtId="220" formatCode="_-* #,##0.00&quot; F&quot;_-;\-* #,##0.00&quot; F&quot;_-;_-* &quot;-&quot;??&quot; F&quot;_-;_-@_-"/>
    <numFmt numFmtId="221" formatCode="0.00_)"/>
    <numFmt numFmtId="222" formatCode="_-&quot;ß&quot;* #,##0_-;\-&quot;ß&quot;* #,##0_-;_-&quot;ß&quot;* &quot;-&quot;_-;_-@_-"/>
    <numFmt numFmtId="223" formatCode="&quot;\&quot;#,##0;[Red]&quot;\&quot;\-#,##0"/>
    <numFmt numFmtId="224" formatCode="#,##0.00\ &quot;F&quot;;[Red]\-#,##0.00\ &quot;F&quot;"/>
    <numFmt numFmtId="225" formatCode="#,##0.00\ &quot;F&quot;;\-#,##0.00\ &quot;F&quot;"/>
    <numFmt numFmtId="226" formatCode="_(* #,##0.0000_);_(* \(#,##0.0000\);_(* &quot;-&quot;??_);_(@_)"/>
    <numFmt numFmtId="227" formatCode="_(* #,##0.00000_);_(* \(#,##0.00000\);_(* &quot;-&quot;??_);_(@_)"/>
    <numFmt numFmtId="228" formatCode="&quot;$&quot;* #,##0_);&quot;$&quot;* \(#,##0\)"/>
    <numFmt numFmtId="229" formatCode="&quot;$&quot;* #,##0.00_);&quot;$&quot;* \(#,##0.00\)"/>
    <numFmt numFmtId="230" formatCode="&quot;$&quot;* #,##0.00_)_%;&quot;$&quot;* \(#,##0.00\)_%"/>
    <numFmt numFmtId="231" formatCode="&quot;$&quot;* #,##0_)_%;&quot;$&quot;* \(#,##0\)_%"/>
    <numFmt numFmtId="232" formatCode="#,##0_)_%;\(#,##0\)_%"/>
    <numFmt numFmtId="233" formatCode="#,##0.00_)_%;\(#,##0.00\)_%"/>
    <numFmt numFmtId="234" formatCode="&quot;$&quot;#,##0;[Red]\-&quot;$&quot;#,##0"/>
  </numFmts>
  <fonts count="97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2"/>
      <name val="VNI-Times"/>
    </font>
    <font>
      <b/>
      <sz val="11"/>
      <name val="Arial"/>
      <family val="2"/>
    </font>
    <font>
      <b/>
      <sz val="8"/>
      <name val="Arial"/>
      <family val="2"/>
      <charset val="163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.Vn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.VnTimeH"/>
      <family val="2"/>
    </font>
    <font>
      <sz val="12"/>
      <name val="Arial"/>
      <family val="2"/>
    </font>
    <font>
      <sz val="10"/>
      <name val="VNbook-Antiqua"/>
      <family val="2"/>
    </font>
    <font>
      <b/>
      <sz val="10"/>
      <color indexed="10"/>
      <name val="Arial"/>
      <family val="2"/>
    </font>
    <font>
      <sz val="14"/>
      <name val="뼻뮝"/>
      <family val="3"/>
    </font>
    <font>
      <sz val="12"/>
      <name val="뼻뮝"/>
      <family val="3"/>
    </font>
    <font>
      <sz val="10"/>
      <name val="굴림체"/>
      <family val="3"/>
    </font>
    <font>
      <sz val="8"/>
      <name val="VNarial"/>
      <family val="2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.5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i/>
      <sz val="10"/>
      <name val="Times New Roman"/>
      <family val="1"/>
    </font>
    <font>
      <sz val="12"/>
      <name val=".VnTime"/>
      <family val="2"/>
    </font>
    <font>
      <sz val="12"/>
      <name val="????"/>
      <charset val="136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1"/>
      <name val="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  <charset val="163"/>
    </font>
    <font>
      <sz val="12"/>
      <name val="µ¸¿òÃ¼"/>
      <family val="3"/>
      <charset val="129"/>
    </font>
    <font>
      <sz val="12"/>
      <name val="Tms Rmn"/>
    </font>
    <font>
      <sz val="11"/>
      <name val="µ¸¿ò"/>
    </font>
    <font>
      <sz val="10"/>
      <name val="MS Sans Serif"/>
      <family val="2"/>
    </font>
    <font>
      <b/>
      <sz val="10"/>
      <name val="Helv"/>
      <family val="2"/>
    </font>
    <font>
      <sz val="11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8"/>
      <name val="MS Sans Serif"/>
      <family val="2"/>
    </font>
    <font>
      <sz val="12"/>
      <name val="VnTime(Ds)"/>
      <family val="1"/>
    </font>
    <font>
      <sz val="10"/>
      <name val="Geneva"/>
      <family val="2"/>
    </font>
    <font>
      <b/>
      <sz val="11"/>
      <name val="Helv"/>
      <family val="2"/>
    </font>
    <font>
      <b/>
      <i/>
      <sz val="16"/>
      <name val="Helv"/>
    </font>
    <font>
      <sz val="13"/>
      <name val=".VnTime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2"/>
      <color indexed="8"/>
      <name val="바탕체"/>
      <family val="3"/>
    </font>
    <font>
      <sz val="12"/>
      <name val="Times New Roman"/>
      <family val="1"/>
    </font>
    <font>
      <sz val="10.5"/>
      <name val="Arial"/>
      <family val="2"/>
    </font>
    <font>
      <b/>
      <sz val="10.5"/>
      <name val="Arial"/>
      <family val="2"/>
    </font>
    <font>
      <sz val="10.5"/>
      <name val="Times New Roman"/>
      <family val="1"/>
    </font>
    <font>
      <sz val="10.5"/>
      <name val=".VnTime"/>
      <family val="2"/>
    </font>
    <font>
      <b/>
      <sz val="10.5"/>
      <name val=".VnTime"/>
      <family val="2"/>
    </font>
    <font>
      <i/>
      <sz val="10.5"/>
      <name val="Times New Roman"/>
      <family val="1"/>
    </font>
    <font>
      <i/>
      <sz val="10.5"/>
      <name val=".VnTime"/>
      <family val="2"/>
    </font>
    <font>
      <b/>
      <sz val="9.5"/>
      <name val="Times New Roman"/>
      <family val="1"/>
    </font>
    <font>
      <sz val="9.5"/>
      <name val="Times New Roman"/>
      <family val="1"/>
    </font>
    <font>
      <b/>
      <sz val="12"/>
      <name val="Times New Roman"/>
      <family val="1"/>
    </font>
    <font>
      <i/>
      <sz val="9.5"/>
      <name val="Times New Roman"/>
      <family val="1"/>
    </font>
    <font>
      <b/>
      <i/>
      <sz val="9.5"/>
      <name val="Times New Roman"/>
      <family val="1"/>
    </font>
    <font>
      <sz val="10"/>
      <name val="Arial"/>
      <family val="2"/>
    </font>
    <font>
      <sz val="9"/>
      <name val="Arial"/>
    </font>
    <font>
      <b/>
      <sz val="9"/>
      <name val="Arial"/>
    </font>
    <font>
      <b/>
      <sz val="10.5"/>
      <color rgb="FFFF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1">
    <xf numFmtId="0" fontId="0" fillId="0" borderId="0"/>
    <xf numFmtId="0" fontId="43" fillId="0" borderId="0" applyNumberFormat="0" applyFill="0" applyBorder="0" applyAlignment="0" applyProtection="0"/>
    <xf numFmtId="194" fontId="4" fillId="0" borderId="0" applyFont="0" applyFill="0" applyBorder="0" applyAlignment="0" applyProtection="0">
      <protection locked="0"/>
    </xf>
    <xf numFmtId="198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97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42" fontId="47" fillId="0" borderId="0" applyFont="0" applyFill="0" applyBorder="0" applyAlignment="0" applyProtection="0"/>
    <xf numFmtId="0" fontId="4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9" fillId="0" borderId="0"/>
    <xf numFmtId="0" fontId="3" fillId="0" borderId="0" applyNumberFormat="0" applyFill="0" applyBorder="0" applyAlignment="0" applyProtection="0"/>
    <xf numFmtId="0" fontId="50" fillId="0" borderId="0"/>
    <xf numFmtId="195" fontId="4" fillId="0" borderId="0" applyFont="0" applyFill="0" applyBorder="0" applyAlignment="0" applyProtection="0"/>
    <xf numFmtId="0" fontId="51" fillId="2" borderId="0"/>
    <xf numFmtId="0" fontId="52" fillId="2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53" fillId="2" borderId="0"/>
    <xf numFmtId="0" fontId="54" fillId="0" borderId="0">
      <alignment wrapText="1"/>
    </xf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55" fillId="0" borderId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203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5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7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56" fillId="0" borderId="0"/>
    <xf numFmtId="0" fontId="56" fillId="0" borderId="0"/>
    <xf numFmtId="0" fontId="60" fillId="0" borderId="0"/>
    <xf numFmtId="207" fontId="61" fillId="0" borderId="0" applyFill="0" applyBorder="0" applyAlignment="0"/>
    <xf numFmtId="0" fontId="28" fillId="21" borderId="1" applyNumberFormat="0" applyAlignment="0" applyProtection="0"/>
    <xf numFmtId="0" fontId="62" fillId="0" borderId="0"/>
    <xf numFmtId="0" fontId="5" fillId="0" borderId="0" applyFill="0" applyBorder="0" applyProtection="0">
      <alignment horizontal="center"/>
      <protection locked="0"/>
    </xf>
    <xf numFmtId="0" fontId="24" fillId="0" borderId="0" applyFill="0" applyBorder="0" applyProtection="0">
      <alignment horizontal="center"/>
    </xf>
    <xf numFmtId="0" fontId="29" fillId="22" borderId="2" applyNumberFormat="0" applyAlignment="0" applyProtection="0"/>
    <xf numFmtId="0" fontId="6" fillId="0" borderId="3">
      <alignment horizontal="center"/>
    </xf>
    <xf numFmtId="43" fontId="1" fillId="0" borderId="0" applyFont="0" applyFill="0" applyBorder="0" applyAlignment="0" applyProtection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166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209" fontId="24" fillId="0" borderId="0" applyFont="0" applyFill="0" applyBorder="0" applyAlignment="0" applyProtection="0"/>
    <xf numFmtId="178" fontId="9" fillId="0" borderId="0" applyFont="0" applyFill="0" applyBorder="0" applyAlignment="0" applyProtection="0"/>
    <xf numFmtId="172" fontId="8" fillId="0" borderId="0" applyFont="0" applyFill="0" applyBorder="0" applyAlignment="0" applyProtection="0"/>
    <xf numFmtId="210" fontId="24" fillId="0" borderId="0" applyFont="0" applyFill="0" applyBorder="0" applyAlignment="0" applyProtection="0"/>
    <xf numFmtId="179" fontId="9" fillId="0" borderId="0" applyFont="0" applyFill="0" applyBorder="0" applyAlignment="0" applyProtection="0"/>
    <xf numFmtId="173" fontId="8" fillId="0" borderId="0" applyFont="0" applyFill="0" applyBorder="0" applyAlignment="0" applyProtection="0"/>
    <xf numFmtId="211" fontId="24" fillId="0" borderId="0" applyFont="0" applyFill="0" applyBorder="0" applyAlignment="0" applyProtection="0"/>
    <xf numFmtId="43" fontId="93" fillId="0" borderId="0" quotePrefix="1">
      <protection locked="0"/>
    </xf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4" fillId="0" borderId="0" applyNumberFormat="0" applyAlignment="0">
      <alignment horizontal="left"/>
    </xf>
    <xf numFmtId="190" fontId="11" fillId="0" borderId="0" applyFill="0" applyBorder="0" applyProtection="0"/>
    <xf numFmtId="191" fontId="7" fillId="0" borderId="0" applyFont="0" applyFill="0" applyBorder="0" applyAlignment="0" applyProtection="0"/>
    <xf numFmtId="170" fontId="2" fillId="0" borderId="0" applyFill="0" applyBorder="0" applyProtection="0"/>
    <xf numFmtId="170" fontId="2" fillId="0" borderId="4" applyFill="0" applyProtection="0"/>
    <xf numFmtId="170" fontId="2" fillId="0" borderId="5" applyFill="0" applyProtection="0"/>
    <xf numFmtId="204" fontId="24" fillId="0" borderId="0" applyFill="0" applyBorder="0" applyProtection="0"/>
    <xf numFmtId="167" fontId="1" fillId="0" borderId="0" applyFont="0" applyFill="0" applyBorder="0" applyAlignment="0" applyProtection="0"/>
    <xf numFmtId="180" fontId="9" fillId="0" borderId="0" applyFont="0" applyFill="0" applyBorder="0" applyAlignment="0" applyProtection="0"/>
    <xf numFmtId="174" fontId="8" fillId="0" borderId="0" applyFont="0" applyFill="0" applyBorder="0" applyAlignment="0" applyProtection="0"/>
    <xf numFmtId="212" fontId="24" fillId="0" borderId="0" applyFont="0" applyFill="0" applyBorder="0" applyAlignment="0" applyProtection="0"/>
    <xf numFmtId="181" fontId="9" fillId="0" borderId="0" applyFont="0" applyFill="0" applyBorder="0" applyAlignment="0" applyProtection="0"/>
    <xf numFmtId="175" fontId="8" fillId="0" borderId="0" applyFont="0" applyFill="0" applyBorder="0" applyAlignment="0" applyProtection="0"/>
    <xf numFmtId="213" fontId="24" fillId="0" borderId="0" applyFont="0" applyFill="0" applyBorder="0" applyAlignment="0" applyProtection="0"/>
    <xf numFmtId="182" fontId="9" fillId="0" borderId="0" applyFont="0" applyFill="0" applyBorder="0" applyAlignment="0" applyProtection="0"/>
    <xf numFmtId="176" fontId="8" fillId="0" borderId="0" applyFont="0" applyFill="0" applyBorder="0" applyAlignment="0" applyProtection="0"/>
    <xf numFmtId="214" fontId="24" fillId="0" borderId="0" applyFont="0" applyFill="0" applyBorder="0" applyAlignment="0" applyProtection="0"/>
    <xf numFmtId="19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4" fillId="0" borderId="0" applyFont="0" applyFill="0" applyBorder="0" applyAlignment="0" applyProtection="0"/>
    <xf numFmtId="165" fontId="2" fillId="0" borderId="0" applyFill="0" applyBorder="0" applyProtection="0"/>
    <xf numFmtId="165" fontId="2" fillId="0" borderId="4" applyFill="0" applyProtection="0"/>
    <xf numFmtId="165" fontId="2" fillId="0" borderId="5" applyFill="0" applyProtection="0"/>
    <xf numFmtId="203" fontId="24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5" fillId="0" borderId="0" applyNumberFormat="0" applyAlignment="0">
      <alignment horizontal="left"/>
    </xf>
    <xf numFmtId="0" fontId="30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1" fillId="5" borderId="0" applyNumberFormat="0" applyBorder="0" applyAlignment="0" applyProtection="0"/>
    <xf numFmtId="38" fontId="66" fillId="2" borderId="0" applyNumberFormat="0" applyBorder="0" applyAlignment="0" applyProtection="0"/>
    <xf numFmtId="0" fontId="67" fillId="23" borderId="0"/>
    <xf numFmtId="0" fontId="68" fillId="0" borderId="0">
      <alignment horizontal="left"/>
    </xf>
    <xf numFmtId="0" fontId="13" fillId="0" borderId="6" applyNumberFormat="0" applyAlignment="0" applyProtection="0">
      <alignment horizontal="left" vertical="center"/>
    </xf>
    <xf numFmtId="0" fontId="13" fillId="0" borderId="7">
      <alignment horizontal="left" vertical="center"/>
    </xf>
    <xf numFmtId="14" fontId="14" fillId="24" borderId="8">
      <alignment horizontal="center" vertical="center" wrapText="1"/>
    </xf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0" applyFill="0" applyAlignment="0" applyProtection="0">
      <protection locked="0"/>
    </xf>
    <xf numFmtId="0" fontId="5" fillId="0" borderId="10" applyFill="0" applyAlignment="0" applyProtection="0">
      <protection locked="0"/>
    </xf>
    <xf numFmtId="0" fontId="69" fillId="0" borderId="8">
      <alignment horizontal="center"/>
    </xf>
    <xf numFmtId="0" fontId="69" fillId="0" borderId="0">
      <alignment horizontal="center"/>
    </xf>
    <xf numFmtId="49" fontId="16" fillId="0" borderId="11">
      <alignment vertical="center"/>
    </xf>
    <xf numFmtId="0" fontId="33" fillId="8" borderId="1" applyNumberFormat="0" applyAlignment="0" applyProtection="0"/>
    <xf numFmtId="10" fontId="66" fillId="25" borderId="11" applyNumberFormat="0" applyBorder="0" applyAlignment="0" applyProtection="0"/>
    <xf numFmtId="3" fontId="70" fillId="0" borderId="0"/>
    <xf numFmtId="0" fontId="41" fillId="0" borderId="0"/>
    <xf numFmtId="0" fontId="2" fillId="0" borderId="0" applyNumberFormat="0" applyFont="0" applyFill="0" applyBorder="0" applyProtection="0">
      <alignment horizontal="left" vertical="center"/>
    </xf>
    <xf numFmtId="0" fontId="34" fillId="0" borderId="12" applyNumberFormat="0" applyFill="0" applyAlignment="0" applyProtection="0"/>
    <xf numFmtId="0" fontId="24" fillId="0" borderId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215" fontId="71" fillId="0" borderId="0" applyFont="0" applyFill="0" applyBorder="0" applyAlignment="0" applyProtection="0"/>
    <xf numFmtId="216" fontId="71" fillId="0" borderId="0" applyFont="0" applyFill="0" applyBorder="0" applyAlignment="0" applyProtection="0"/>
    <xf numFmtId="0" fontId="72" fillId="0" borderId="8"/>
    <xf numFmtId="217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9" fontId="71" fillId="0" borderId="0" applyFont="0" applyFill="0" applyBorder="0" applyAlignment="0" applyProtection="0"/>
    <xf numFmtId="220" fontId="71" fillId="0" borderId="0" applyFont="0" applyFill="0" applyBorder="0" applyAlignment="0" applyProtection="0"/>
    <xf numFmtId="0" fontId="17" fillId="0" borderId="0" applyNumberFormat="0" applyFont="0" applyFill="0" applyAlignment="0"/>
    <xf numFmtId="0" fontId="35" fillId="26" borderId="0" applyNumberFormat="0" applyBorder="0" applyAlignment="0" applyProtection="0"/>
    <xf numFmtId="221" fontId="73" fillId="0" borderId="0"/>
    <xf numFmtId="0" fontId="3" fillId="0" borderId="0"/>
    <xf numFmtId="194" fontId="4" fillId="0" borderId="0">
      <protection locked="0"/>
    </xf>
    <xf numFmtId="0" fontId="1" fillId="0" borderId="0"/>
    <xf numFmtId="0" fontId="4" fillId="0" borderId="0"/>
    <xf numFmtId="0" fontId="4" fillId="0" borderId="0"/>
    <xf numFmtId="0" fontId="3" fillId="0" borderId="0"/>
    <xf numFmtId="0" fontId="7" fillId="0" borderId="0" applyFill="0" applyBorder="0" applyAlignment="0" applyProtection="0">
      <protection locked="0"/>
    </xf>
    <xf numFmtId="0" fontId="3" fillId="0" borderId="0"/>
    <xf numFmtId="0" fontId="24" fillId="27" borderId="13" applyNumberFormat="0" applyFont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21" borderId="14" applyNumberFormat="0" applyAlignment="0" applyProtection="0"/>
    <xf numFmtId="0" fontId="43" fillId="0" borderId="0"/>
    <xf numFmtId="14" fontId="57" fillId="0" borderId="0">
      <alignment horizontal="center" wrapText="1"/>
      <protection locked="0"/>
    </xf>
    <xf numFmtId="169" fontId="5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92" fontId="1" fillId="0" borderId="0" applyFont="0" applyFill="0" applyBorder="0" applyAlignment="0" applyProtection="0"/>
    <xf numFmtId="10" fontId="24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7" fillId="0" borderId="0" applyFont="0" applyFill="0" applyBorder="0" applyAlignment="0" applyProtection="0"/>
    <xf numFmtId="14" fontId="24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222" fontId="24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7" fillId="0" borderId="0" applyFont="0" applyFill="0" applyBorder="0" applyAlignment="0" applyProtection="0"/>
    <xf numFmtId="223" fontId="24" fillId="0" borderId="0" applyFont="0" applyFill="0" applyBorder="0" applyAlignment="0" applyProtection="0"/>
    <xf numFmtId="0" fontId="75" fillId="28" borderId="0" applyNumberFormat="0" applyFont="0" applyBorder="0" applyAlignment="0">
      <alignment horizontal="center"/>
    </xf>
    <xf numFmtId="14" fontId="76" fillId="0" borderId="0" applyNumberFormat="0" applyFill="0" applyBorder="0" applyAlignment="0" applyProtection="0">
      <alignment horizontal="left"/>
    </xf>
    <xf numFmtId="0" fontId="43" fillId="0" borderId="0" applyNumberFormat="0" applyFill="0" applyBorder="0" applyAlignment="0" applyProtection="0"/>
    <xf numFmtId="0" fontId="75" fillId="1" borderId="7" applyNumberFormat="0" applyFont="0" applyAlignment="0">
      <alignment horizontal="center"/>
    </xf>
    <xf numFmtId="0" fontId="77" fillId="0" borderId="0" applyNumberFormat="0" applyFill="0" applyBorder="0" applyAlignment="0">
      <alignment horizontal="center"/>
    </xf>
    <xf numFmtId="0" fontId="3" fillId="0" borderId="0"/>
    <xf numFmtId="14" fontId="18" fillId="0" borderId="0"/>
    <xf numFmtId="0" fontId="24" fillId="0" borderId="0" applyFill="0" applyBorder="0" applyAlignment="0" applyProtection="0"/>
    <xf numFmtId="40" fontId="78" fillId="0" borderId="0" applyBorder="0">
      <alignment horizontal="right"/>
    </xf>
    <xf numFmtId="224" fontId="74" fillId="0" borderId="15">
      <alignment horizontal="right" vertical="center"/>
    </xf>
    <xf numFmtId="201" fontId="74" fillId="0" borderId="15">
      <alignment horizontal="center"/>
    </xf>
    <xf numFmtId="0" fontId="74" fillId="0" borderId="0" applyNumberFormat="0" applyFill="0" applyBorder="0" applyAlignment="0" applyProtection="0"/>
    <xf numFmtId="0" fontId="19" fillId="0" borderId="0" applyFill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3" fillId="0" borderId="16" applyNumberFormat="0" applyFont="0" applyFill="0" applyAlignment="0" applyProtection="0"/>
    <xf numFmtId="200" fontId="74" fillId="0" borderId="0"/>
    <xf numFmtId="225" fontId="74" fillId="0" borderId="11"/>
    <xf numFmtId="0" fontId="38" fillId="0" borderId="0" applyNumberFormat="0" applyFill="0" applyBorder="0" applyAlignment="0" applyProtection="0"/>
    <xf numFmtId="0" fontId="71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6" fontId="24" fillId="0" borderId="0" applyFont="0" applyFill="0" applyBorder="0" applyAlignment="0" applyProtection="0"/>
    <xf numFmtId="227" fontId="24" fillId="0" borderId="0" applyFont="0" applyFill="0" applyBorder="0" applyAlignment="0" applyProtection="0"/>
    <xf numFmtId="228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0" fillId="0" borderId="0">
      <alignment vertical="center"/>
    </xf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79" fillId="0" borderId="0" applyBorder="0" applyAlignment="0" applyProtection="0"/>
    <xf numFmtId="0" fontId="21" fillId="0" borderId="0"/>
    <xf numFmtId="19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/>
    <xf numFmtId="0" fontId="17" fillId="0" borderId="0"/>
    <xf numFmtId="197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234" fontId="24" fillId="0" borderId="0" applyFont="0" applyFill="0" applyBorder="0" applyAlignment="0" applyProtection="0"/>
    <xf numFmtId="198" fontId="8" fillId="0" borderId="0" applyFont="0" applyFill="0" applyBorder="0" applyAlignment="0" applyProtection="0"/>
  </cellStyleXfs>
  <cellXfs count="282">
    <xf numFmtId="0" fontId="0" fillId="0" borderId="0" xfId="0"/>
    <xf numFmtId="0" fontId="81" fillId="23" borderId="0" xfId="161" applyFont="1" applyFill="1" applyAlignment="1"/>
    <xf numFmtId="0" fontId="81" fillId="23" borderId="0" xfId="161" applyFont="1" applyFill="1" applyAlignment="1">
      <alignment horizontal="left"/>
    </xf>
    <xf numFmtId="0" fontId="81" fillId="23" borderId="0" xfId="161" applyFont="1" applyFill="1" applyBorder="1" applyAlignment="1"/>
    <xf numFmtId="41" fontId="81" fillId="23" borderId="0" xfId="161" applyNumberFormat="1" applyFont="1" applyFill="1" applyAlignment="1"/>
    <xf numFmtId="41" fontId="81" fillId="23" borderId="0" xfId="161" applyNumberFormat="1" applyFont="1" applyFill="1" applyBorder="1" applyAlignment="1"/>
    <xf numFmtId="41" fontId="39" fillId="23" borderId="0" xfId="161" applyNumberFormat="1" applyFont="1" applyFill="1" applyAlignment="1"/>
    <xf numFmtId="41" fontId="83" fillId="23" borderId="0" xfId="161" applyNumberFormat="1" applyFont="1" applyFill="1" applyAlignment="1"/>
    <xf numFmtId="49" fontId="39" fillId="23" borderId="0" xfId="156" applyNumberFormat="1" applyFont="1" applyFill="1" applyBorder="1" applyAlignment="1">
      <alignment horizontal="center"/>
    </xf>
    <xf numFmtId="0" fontId="39" fillId="23" borderId="0" xfId="156" applyFont="1" applyFill="1" applyBorder="1" applyAlignment="1">
      <alignment horizontal="center"/>
    </xf>
    <xf numFmtId="41" fontId="39" fillId="23" borderId="10" xfId="67" applyNumberFormat="1" applyFont="1" applyFill="1" applyBorder="1" applyAlignment="1">
      <alignment horizontal="right" wrapText="1"/>
    </xf>
    <xf numFmtId="41" fontId="39" fillId="23" borderId="0" xfId="67" applyNumberFormat="1" applyFont="1" applyFill="1" applyBorder="1" applyAlignment="1">
      <alignment horizontal="right" wrapText="1"/>
    </xf>
    <xf numFmtId="41" fontId="39" fillId="23" borderId="7" xfId="67" applyNumberFormat="1" applyFont="1" applyFill="1" applyBorder="1" applyAlignment="1">
      <alignment horizontal="right" wrapText="1"/>
    </xf>
    <xf numFmtId="41" fontId="39" fillId="29" borderId="0" xfId="161" applyNumberFormat="1" applyFont="1" applyFill="1" applyAlignment="1"/>
    <xf numFmtId="0" fontId="83" fillId="23" borderId="0" xfId="156" applyFont="1" applyFill="1" applyBorder="1" applyAlignment="1"/>
    <xf numFmtId="49" fontId="83" fillId="23" borderId="0" xfId="156" applyNumberFormat="1" applyFont="1" applyFill="1" applyBorder="1" applyAlignment="1">
      <alignment horizontal="center"/>
    </xf>
    <xf numFmtId="0" fontId="83" fillId="23" borderId="0" xfId="156" applyFont="1" applyFill="1" applyBorder="1" applyAlignment="1">
      <alignment horizontal="center"/>
    </xf>
    <xf numFmtId="41" fontId="83" fillId="23" borderId="0" xfId="67" applyNumberFormat="1" applyFont="1" applyFill="1" applyBorder="1" applyAlignment="1">
      <alignment horizontal="right" wrapText="1"/>
    </xf>
    <xf numFmtId="0" fontId="83" fillId="23" borderId="0" xfId="160" applyFont="1" applyFill="1" applyBorder="1" applyAlignment="1" applyProtection="1">
      <alignment horizontal="center"/>
    </xf>
    <xf numFmtId="41" fontId="83" fillId="23" borderId="0" xfId="87" quotePrefix="1" applyNumberFormat="1" applyFont="1" applyFill="1" applyBorder="1" applyAlignment="1">
      <alignment horizontal="right"/>
    </xf>
    <xf numFmtId="41" fontId="39" fillId="23" borderId="0" xfId="87" applyNumberFormat="1" applyFont="1" applyFill="1" applyBorder="1" applyAlignment="1">
      <alignment horizontal="right"/>
    </xf>
    <xf numFmtId="41" fontId="83" fillId="23" borderId="0" xfId="87" applyNumberFormat="1" applyFont="1" applyFill="1" applyBorder="1" applyAlignment="1">
      <alignment horizontal="right"/>
    </xf>
    <xf numFmtId="3" fontId="39" fillId="23" borderId="0" xfId="156" applyNumberFormat="1" applyFont="1" applyFill="1" applyBorder="1" applyAlignment="1">
      <alignment horizontal="left"/>
    </xf>
    <xf numFmtId="3" fontId="39" fillId="23" borderId="0" xfId="156" applyNumberFormat="1" applyFont="1" applyFill="1" applyBorder="1" applyAlignment="1">
      <alignment horizontal="center"/>
    </xf>
    <xf numFmtId="41" fontId="39" fillId="23" borderId="5" xfId="67" applyNumberFormat="1" applyFont="1" applyFill="1" applyBorder="1" applyAlignment="1">
      <alignment horizontal="right" wrapText="1"/>
    </xf>
    <xf numFmtId="0" fontId="39" fillId="23" borderId="0" xfId="156" applyFont="1" applyFill="1" applyBorder="1" applyAlignment="1">
      <alignment horizontal="center" wrapText="1"/>
    </xf>
    <xf numFmtId="41" fontId="83" fillId="23" borderId="0" xfId="87" applyNumberFormat="1" applyFont="1" applyFill="1" applyBorder="1" applyAlignment="1">
      <alignment horizontal="center"/>
    </xf>
    <xf numFmtId="41" fontId="83" fillId="23" borderId="0" xfId="87" applyNumberFormat="1" applyFont="1" applyFill="1" applyBorder="1" applyAlignment="1">
      <alignment horizontal="right" wrapText="1"/>
    </xf>
    <xf numFmtId="0" fontId="39" fillId="23" borderId="0" xfId="156" quotePrefix="1" applyFont="1" applyFill="1" applyBorder="1" applyAlignment="1">
      <alignment horizontal="center"/>
    </xf>
    <xf numFmtId="0" fontId="83" fillId="23" borderId="0" xfId="156" quotePrefix="1" applyFont="1" applyFill="1" applyBorder="1" applyAlignment="1">
      <alignment horizontal="center"/>
    </xf>
    <xf numFmtId="0" fontId="39" fillId="23" borderId="0" xfId="156" applyFont="1" applyFill="1" applyBorder="1" applyAlignment="1">
      <alignment horizontal="left"/>
    </xf>
    <xf numFmtId="49" fontId="83" fillId="23" borderId="0" xfId="156" applyNumberFormat="1" applyFont="1" applyFill="1" applyBorder="1" applyAlignment="1"/>
    <xf numFmtId="41" fontId="83" fillId="23" borderId="0" xfId="87" applyNumberFormat="1" applyFont="1" applyFill="1" applyBorder="1" applyAlignment="1"/>
    <xf numFmtId="49" fontId="39" fillId="23" borderId="10" xfId="156" applyNumberFormat="1" applyFont="1" applyFill="1" applyBorder="1" applyAlignment="1">
      <alignment horizontal="center" wrapText="1"/>
    </xf>
    <xf numFmtId="0" fontId="39" fillId="23" borderId="10" xfId="156" applyFont="1" applyFill="1" applyBorder="1" applyAlignment="1">
      <alignment horizontal="center" wrapText="1"/>
    </xf>
    <xf numFmtId="41" fontId="39" fillId="23" borderId="10" xfId="87" applyNumberFormat="1" applyFont="1" applyFill="1" applyBorder="1" applyAlignment="1">
      <alignment horizontal="right" wrapText="1"/>
    </xf>
    <xf numFmtId="41" fontId="39" fillId="23" borderId="0" xfId="161" applyNumberFormat="1" applyFont="1" applyFill="1" applyBorder="1" applyAlignment="1"/>
    <xf numFmtId="41" fontId="83" fillId="23" borderId="0" xfId="161" applyNumberFormat="1" applyFont="1" applyFill="1" applyBorder="1" applyAlignment="1"/>
    <xf numFmtId="0" fontId="81" fillId="23" borderId="0" xfId="161" applyFont="1" applyFill="1" applyAlignment="1">
      <alignment horizontal="center"/>
    </xf>
    <xf numFmtId="164" fontId="39" fillId="23" borderId="10" xfId="67" applyNumberFormat="1" applyFont="1" applyFill="1" applyBorder="1" applyAlignment="1">
      <alignment horizontal="right"/>
    </xf>
    <xf numFmtId="41" fontId="39" fillId="23" borderId="0" xfId="158" applyNumberFormat="1" applyFont="1" applyFill="1" applyAlignment="1">
      <alignment horizontal="left"/>
    </xf>
    <xf numFmtId="41" fontId="83" fillId="23" borderId="0" xfId="158" applyNumberFormat="1" applyFont="1" applyFill="1" applyAlignment="1">
      <alignment horizontal="left"/>
    </xf>
    <xf numFmtId="41" fontId="83" fillId="23" borderId="0" xfId="157" applyNumberFormat="1" applyFont="1" applyFill="1" applyBorder="1" applyAlignment="1">
      <alignment horizontal="right"/>
    </xf>
    <xf numFmtId="41" fontId="86" fillId="23" borderId="0" xfId="157" applyNumberFormat="1" applyFont="1" applyFill="1" applyBorder="1" applyAlignment="1">
      <alignment horizontal="right"/>
    </xf>
    <xf numFmtId="164" fontId="39" fillId="30" borderId="0" xfId="67" applyNumberFormat="1" applyFont="1" applyFill="1" applyAlignment="1">
      <alignment horizontal="right"/>
    </xf>
    <xf numFmtId="0" fontId="39" fillId="30" borderId="0" xfId="159" applyFont="1" applyFill="1" applyBorder="1" applyAlignment="1">
      <alignment horizontal="right"/>
    </xf>
    <xf numFmtId="41" fontId="39" fillId="30" borderId="0" xfId="159" applyNumberFormat="1" applyFont="1" applyFill="1" applyBorder="1" applyAlignment="1">
      <alignment horizontal="right"/>
    </xf>
    <xf numFmtId="41" fontId="83" fillId="23" borderId="0" xfId="157" applyNumberFormat="1" applyFont="1" applyFill="1" applyAlignment="1">
      <alignment horizontal="right"/>
    </xf>
    <xf numFmtId="41" fontId="39" fillId="23" borderId="0" xfId="157" applyNumberFormat="1" applyFont="1" applyFill="1" applyAlignment="1">
      <alignment horizontal="right"/>
    </xf>
    <xf numFmtId="41" fontId="39" fillId="23" borderId="0" xfId="157" applyNumberFormat="1" applyFont="1" applyFill="1" applyBorder="1" applyAlignment="1">
      <alignment horizontal="right"/>
    </xf>
    <xf numFmtId="41" fontId="83" fillId="23" borderId="10" xfId="157" applyNumberFormat="1" applyFont="1" applyFill="1" applyBorder="1" applyAlignment="1">
      <alignment horizontal="right"/>
    </xf>
    <xf numFmtId="41" fontId="39" fillId="23" borderId="10" xfId="157" applyNumberFormat="1" applyFont="1" applyFill="1" applyBorder="1" applyAlignment="1">
      <alignment horizontal="right"/>
    </xf>
    <xf numFmtId="41" fontId="83" fillId="23" borderId="0" xfId="157" applyNumberFormat="1" applyFont="1" applyFill="1" applyBorder="1" applyAlignment="1"/>
    <xf numFmtId="41" fontId="39" fillId="23" borderId="7" xfId="157" applyNumberFormat="1" applyFont="1" applyFill="1" applyBorder="1" applyAlignment="1">
      <alignment horizontal="right"/>
    </xf>
    <xf numFmtId="41" fontId="39" fillId="23" borderId="4" xfId="157" applyNumberFormat="1" applyFont="1" applyFill="1" applyBorder="1" applyAlignment="1">
      <alignment horizontal="right"/>
    </xf>
    <xf numFmtId="41" fontId="83" fillId="23" borderId="7" xfId="157" applyNumberFormat="1" applyFont="1" applyFill="1" applyBorder="1" applyAlignment="1">
      <alignment horizontal="right"/>
    </xf>
    <xf numFmtId="41" fontId="39" fillId="23" borderId="17" xfId="157" applyNumberFormat="1" applyFont="1" applyFill="1" applyBorder="1" applyAlignment="1">
      <alignment horizontal="right"/>
    </xf>
    <xf numFmtId="41" fontId="88" fillId="23" borderId="0" xfId="157" applyNumberFormat="1" applyFont="1" applyFill="1" applyBorder="1"/>
    <xf numFmtId="41" fontId="89" fillId="23" borderId="0" xfId="157" applyNumberFormat="1" applyFont="1" applyFill="1" applyBorder="1"/>
    <xf numFmtId="0" fontId="3" fillId="0" borderId="0" xfId="159" applyFont="1"/>
    <xf numFmtId="41" fontId="88" fillId="31" borderId="0" xfId="157" applyNumberFormat="1" applyFont="1" applyFill="1" applyBorder="1"/>
    <xf numFmtId="41" fontId="89" fillId="31" borderId="0" xfId="157" applyNumberFormat="1" applyFont="1" applyFill="1"/>
    <xf numFmtId="41" fontId="88" fillId="30" borderId="0" xfId="157" applyNumberFormat="1" applyFont="1" applyFill="1"/>
    <xf numFmtId="41" fontId="89" fillId="31" borderId="0" xfId="157" applyNumberFormat="1" applyFont="1" applyFill="1" applyBorder="1"/>
    <xf numFmtId="41" fontId="89" fillId="30" borderId="0" xfId="157" applyNumberFormat="1" applyFont="1" applyFill="1"/>
    <xf numFmtId="41" fontId="83" fillId="23" borderId="0" xfId="157" applyNumberFormat="1" applyFont="1" applyFill="1" applyAlignment="1">
      <alignment horizontal="left"/>
    </xf>
    <xf numFmtId="41" fontId="83" fillId="23" borderId="0" xfId="157" applyNumberFormat="1" applyFont="1" applyFill="1" applyBorder="1" applyAlignment="1">
      <alignment horizontal="left"/>
    </xf>
    <xf numFmtId="41" fontId="39" fillId="23" borderId="0" xfId="157" applyNumberFormat="1" applyFont="1" applyFill="1" applyAlignment="1">
      <alignment horizontal="left"/>
    </xf>
    <xf numFmtId="41" fontId="88" fillId="31" borderId="0" xfId="157" applyNumberFormat="1" applyFont="1" applyFill="1"/>
    <xf numFmtId="41" fontId="83" fillId="23" borderId="4" xfId="157" applyNumberFormat="1" applyFont="1" applyFill="1" applyBorder="1" applyAlignment="1">
      <alignment horizontal="right"/>
    </xf>
    <xf numFmtId="41" fontId="89" fillId="23" borderId="0" xfId="157" applyNumberFormat="1" applyFont="1" applyFill="1"/>
    <xf numFmtId="41" fontId="89" fillId="23" borderId="0" xfId="157" applyNumberFormat="1" applyFont="1" applyFill="1" applyAlignment="1">
      <alignment horizontal="right"/>
    </xf>
    <xf numFmtId="41" fontId="88" fillId="23" borderId="0" xfId="157" applyNumberFormat="1" applyFont="1" applyFill="1" applyBorder="1" applyAlignment="1">
      <alignment horizontal="right"/>
    </xf>
    <xf numFmtId="41" fontId="88" fillId="23" borderId="0" xfId="157" applyNumberFormat="1" applyFont="1" applyFill="1" applyAlignment="1">
      <alignment horizontal="justify"/>
    </xf>
    <xf numFmtId="41" fontId="89" fillId="23" borderId="0" xfId="157" applyNumberFormat="1" applyFont="1" applyFill="1" applyBorder="1" applyAlignment="1">
      <alignment horizontal="right"/>
    </xf>
    <xf numFmtId="3" fontId="89" fillId="23" borderId="0" xfId="157" applyNumberFormat="1" applyFont="1" applyFill="1" applyAlignment="1">
      <alignment horizontal="right" wrapText="1"/>
    </xf>
    <xf numFmtId="0" fontId="89" fillId="23" borderId="0" xfId="157" applyFont="1" applyFill="1" applyAlignment="1">
      <alignment horizontal="right" wrapText="1"/>
    </xf>
    <xf numFmtId="41" fontId="88" fillId="23" borderId="5" xfId="157" applyNumberFormat="1" applyFont="1" applyFill="1" applyBorder="1" applyAlignment="1">
      <alignment horizontal="right"/>
    </xf>
    <xf numFmtId="37" fontId="89" fillId="23" borderId="0" xfId="157" applyNumberFormat="1" applyFont="1" applyFill="1" applyBorder="1"/>
    <xf numFmtId="37" fontId="89" fillId="23" borderId="0" xfId="157" applyNumberFormat="1" applyFont="1" applyFill="1" applyAlignment="1">
      <alignment horizontal="right"/>
    </xf>
    <xf numFmtId="14" fontId="88" fillId="23" borderId="0" xfId="157" applyNumberFormat="1" applyFont="1" applyFill="1" applyAlignment="1">
      <alignment horizontal="right"/>
    </xf>
    <xf numFmtId="41" fontId="89" fillId="23" borderId="8" xfId="157" applyNumberFormat="1" applyFont="1" applyFill="1" applyBorder="1" applyAlignment="1">
      <alignment horizontal="right"/>
    </xf>
    <xf numFmtId="37" fontId="88" fillId="23" borderId="8" xfId="157" applyNumberFormat="1" applyFont="1" applyFill="1" applyBorder="1" applyAlignment="1">
      <alignment horizontal="right"/>
    </xf>
    <xf numFmtId="41" fontId="88" fillId="23" borderId="8" xfId="157" applyNumberFormat="1" applyFont="1" applyFill="1" applyBorder="1" applyAlignment="1">
      <alignment horizontal="right"/>
    </xf>
    <xf numFmtId="37" fontId="88" fillId="23" borderId="0" xfId="157" applyNumberFormat="1" applyFont="1" applyFill="1" applyBorder="1" applyAlignment="1">
      <alignment horizontal="right"/>
    </xf>
    <xf numFmtId="41" fontId="89" fillId="23" borderId="0" xfId="157" quotePrefix="1" applyNumberFormat="1" applyFont="1" applyFill="1" applyAlignment="1">
      <alignment horizontal="left"/>
    </xf>
    <xf numFmtId="41" fontId="91" fillId="23" borderId="0" xfId="157" applyNumberFormat="1" applyFont="1" applyFill="1" applyAlignment="1">
      <alignment horizontal="right"/>
    </xf>
    <xf numFmtId="41" fontId="91" fillId="23" borderId="0" xfId="157" applyNumberFormat="1" applyFont="1" applyFill="1" applyBorder="1" applyAlignment="1">
      <alignment horizontal="right"/>
    </xf>
    <xf numFmtId="37" fontId="89" fillId="23" borderId="0" xfId="157" applyNumberFormat="1" applyFont="1" applyFill="1" applyBorder="1" applyAlignment="1">
      <alignment horizontal="right"/>
    </xf>
    <xf numFmtId="41" fontId="91" fillId="23" borderId="0" xfId="157" quotePrefix="1" applyNumberFormat="1" applyFont="1" applyFill="1" applyAlignment="1">
      <alignment horizontal="justify"/>
    </xf>
    <xf numFmtId="39" fontId="91" fillId="23" borderId="0" xfId="157" applyNumberFormat="1" applyFont="1" applyFill="1" applyBorder="1" applyAlignment="1">
      <alignment horizontal="right"/>
    </xf>
    <xf numFmtId="41" fontId="89" fillId="23" borderId="0" xfId="157" applyNumberFormat="1" applyFont="1" applyFill="1" applyAlignment="1">
      <alignment horizontal="left"/>
    </xf>
    <xf numFmtId="41" fontId="92" fillId="23" borderId="0" xfId="157" applyNumberFormat="1" applyFont="1" applyFill="1" applyBorder="1" applyAlignment="1">
      <alignment horizontal="right"/>
    </xf>
    <xf numFmtId="0" fontId="89" fillId="23" borderId="8" xfId="157" applyFont="1" applyFill="1" applyBorder="1" applyAlignment="1">
      <alignment horizontal="right" wrapText="1"/>
    </xf>
    <xf numFmtId="0" fontId="88" fillId="23" borderId="8" xfId="157" applyFont="1" applyFill="1" applyBorder="1" applyAlignment="1">
      <alignment horizontal="right" wrapText="1"/>
    </xf>
    <xf numFmtId="0" fontId="89" fillId="23" borderId="0" xfId="157" applyFont="1" applyFill="1" applyAlignment="1">
      <alignment horizontal="justify" wrapText="1"/>
    </xf>
    <xf numFmtId="4" fontId="89" fillId="23" borderId="0" xfId="157" applyNumberFormat="1" applyFont="1" applyFill="1" applyAlignment="1">
      <alignment horizontal="right" wrapText="1"/>
    </xf>
    <xf numFmtId="0" fontId="89" fillId="23" borderId="0" xfId="157" applyFont="1" applyFill="1" applyBorder="1" applyAlignment="1">
      <alignment horizontal="right" wrapText="1"/>
    </xf>
    <xf numFmtId="0" fontId="88" fillId="23" borderId="0" xfId="157" applyFont="1" applyFill="1" applyAlignment="1">
      <alignment horizontal="justify" wrapText="1"/>
    </xf>
    <xf numFmtId="4" fontId="88" fillId="23" borderId="0" xfId="157" applyNumberFormat="1" applyFont="1" applyFill="1" applyAlignment="1">
      <alignment horizontal="right" wrapText="1"/>
    </xf>
    <xf numFmtId="0" fontId="89" fillId="23" borderId="0" xfId="157" applyFont="1" applyFill="1" applyAlignment="1">
      <alignment horizontal="center" wrapText="1"/>
    </xf>
    <xf numFmtId="3" fontId="88" fillId="23" borderId="5" xfId="157" applyNumberFormat="1" applyFont="1" applyFill="1" applyBorder="1" applyAlignment="1">
      <alignment horizontal="right" wrapText="1"/>
    </xf>
    <xf numFmtId="0" fontId="39" fillId="23" borderId="10" xfId="156" applyFont="1" applyFill="1" applyBorder="1" applyAlignment="1">
      <alignment horizontal="left" wrapText="1"/>
    </xf>
    <xf numFmtId="41" fontId="39" fillId="23" borderId="0" xfId="87" applyNumberFormat="1" applyFont="1" applyFill="1" applyBorder="1" applyAlignment="1">
      <alignment horizontal="right" wrapText="1"/>
    </xf>
    <xf numFmtId="41" fontId="39" fillId="23" borderId="0" xfId="161" applyNumberFormat="1" applyFont="1" applyFill="1" applyAlignment="1">
      <alignment horizontal="center" wrapText="1"/>
    </xf>
    <xf numFmtId="41" fontId="39" fillId="23" borderId="0" xfId="161" applyNumberFormat="1" applyFont="1" applyFill="1" applyAlignment="1">
      <alignment horizontal="center"/>
    </xf>
    <xf numFmtId="49" fontId="39" fillId="23" borderId="0" xfId="156" applyNumberFormat="1" applyFont="1" applyFill="1" applyBorder="1" applyAlignment="1">
      <alignment horizontal="center" wrapText="1"/>
    </xf>
    <xf numFmtId="0" fontId="39" fillId="23" borderId="10" xfId="161" applyFont="1" applyFill="1" applyBorder="1" applyAlignment="1">
      <alignment horizontal="center" wrapText="1"/>
    </xf>
    <xf numFmtId="0" fontId="39" fillId="23" borderId="10" xfId="161" applyFont="1" applyFill="1" applyBorder="1" applyAlignment="1">
      <alignment horizontal="left" wrapText="1"/>
    </xf>
    <xf numFmtId="41" fontId="39" fillId="23" borderId="10" xfId="161" applyNumberFormat="1" applyFont="1" applyFill="1" applyBorder="1" applyAlignment="1">
      <alignment horizontal="right" wrapText="1"/>
    </xf>
    <xf numFmtId="0" fontId="84" fillId="23" borderId="0" xfId="161" applyFont="1" applyFill="1" applyAlignment="1"/>
    <xf numFmtId="0" fontId="85" fillId="23" borderId="10" xfId="161" applyFont="1" applyFill="1" applyBorder="1" applyAlignment="1">
      <alignment horizontal="center" wrapText="1"/>
    </xf>
    <xf numFmtId="41" fontId="85" fillId="23" borderId="10" xfId="161" applyNumberFormat="1" applyFont="1" applyFill="1" applyBorder="1" applyAlignment="1">
      <alignment horizontal="right" wrapText="1"/>
    </xf>
    <xf numFmtId="0" fontId="83" fillId="23" borderId="0" xfId="161" applyFont="1" applyFill="1" applyBorder="1" applyAlignment="1">
      <alignment horizontal="center" wrapText="1"/>
    </xf>
    <xf numFmtId="0" fontId="84" fillId="23" borderId="0" xfId="161" applyFont="1" applyFill="1" applyBorder="1" applyAlignment="1">
      <alignment horizontal="center" wrapText="1"/>
    </xf>
    <xf numFmtId="0" fontId="39" fillId="23" borderId="0" xfId="161" applyFont="1" applyFill="1" applyBorder="1" applyAlignment="1">
      <alignment horizontal="center" wrapText="1"/>
    </xf>
    <xf numFmtId="164" fontId="39" fillId="23" borderId="0" xfId="67" applyNumberFormat="1" applyFont="1" applyFill="1" applyBorder="1" applyAlignment="1">
      <alignment horizontal="right" wrapText="1"/>
    </xf>
    <xf numFmtId="0" fontId="82" fillId="23" borderId="0" xfId="161" applyFont="1" applyFill="1" applyAlignment="1"/>
    <xf numFmtId="0" fontId="85" fillId="23" borderId="0" xfId="161" applyFont="1" applyFill="1" applyAlignment="1"/>
    <xf numFmtId="0" fontId="85" fillId="23" borderId="0" xfId="161" applyFont="1" applyFill="1" applyBorder="1" applyAlignment="1">
      <alignment horizontal="center" wrapText="1"/>
    </xf>
    <xf numFmtId="0" fontId="85" fillId="23" borderId="0" xfId="161" applyFont="1" applyFill="1" applyBorder="1" applyAlignment="1">
      <alignment horizontal="justify" wrapText="1"/>
    </xf>
    <xf numFmtId="164" fontId="85" fillId="23" borderId="0" xfId="67" applyNumberFormat="1" applyFont="1" applyFill="1" applyBorder="1" applyAlignment="1">
      <alignment horizontal="right" wrapText="1"/>
    </xf>
    <xf numFmtId="0" fontId="83" fillId="23" borderId="0" xfId="161" quotePrefix="1" applyFont="1" applyFill="1" applyBorder="1" applyAlignment="1">
      <alignment horizontal="center" wrapText="1"/>
    </xf>
    <xf numFmtId="164" fontId="83" fillId="23" borderId="0" xfId="67" applyNumberFormat="1" applyFont="1" applyFill="1" applyBorder="1" applyAlignment="1">
      <alignment horizontal="right" wrapText="1"/>
    </xf>
    <xf numFmtId="0" fontId="84" fillId="23" borderId="0" xfId="161" applyFont="1" applyFill="1" applyBorder="1" applyAlignment="1">
      <alignment horizontal="justify" wrapText="1"/>
    </xf>
    <xf numFmtId="164" fontId="84" fillId="23" borderId="0" xfId="67" applyNumberFormat="1" applyFont="1" applyFill="1" applyBorder="1" applyAlignment="1">
      <alignment horizontal="right" wrapText="1"/>
    </xf>
    <xf numFmtId="164" fontId="39" fillId="23" borderId="7" xfId="67" applyNumberFormat="1" applyFont="1" applyFill="1" applyBorder="1" applyAlignment="1">
      <alignment horizontal="right" wrapText="1"/>
    </xf>
    <xf numFmtId="164" fontId="85" fillId="23" borderId="7" xfId="67" applyNumberFormat="1" applyFont="1" applyFill="1" applyBorder="1" applyAlignment="1">
      <alignment horizontal="right" wrapText="1"/>
    </xf>
    <xf numFmtId="0" fontId="87" fillId="23" borderId="0" xfId="161" applyFont="1" applyFill="1" applyBorder="1" applyAlignment="1">
      <alignment horizontal="center" wrapText="1"/>
    </xf>
    <xf numFmtId="0" fontId="87" fillId="23" borderId="0" xfId="161" applyFont="1" applyFill="1" applyBorder="1" applyAlignment="1">
      <alignment horizontal="justify" wrapText="1"/>
    </xf>
    <xf numFmtId="0" fontId="85" fillId="23" borderId="0" xfId="161" applyFont="1" applyFill="1" applyBorder="1" applyAlignment="1">
      <alignment wrapText="1"/>
    </xf>
    <xf numFmtId="164" fontId="39" fillId="23" borderId="5" xfId="67" applyNumberFormat="1" applyFont="1" applyFill="1" applyBorder="1" applyAlignment="1">
      <alignment horizontal="right" wrapText="1"/>
    </xf>
    <xf numFmtId="0" fontId="83" fillId="23" borderId="0" xfId="159" applyFont="1" applyFill="1" applyAlignment="1"/>
    <xf numFmtId="0" fontId="39" fillId="23" borderId="0" xfId="0" applyFont="1" applyFill="1" applyBorder="1" applyAlignment="1">
      <alignment horizontal="right" wrapText="1"/>
    </xf>
    <xf numFmtId="0" fontId="83" fillId="23" borderId="0" xfId="159" applyFont="1" applyFill="1" applyBorder="1" applyAlignment="1"/>
    <xf numFmtId="0" fontId="39" fillId="23" borderId="10" xfId="0" applyFont="1" applyFill="1" applyBorder="1" applyAlignment="1">
      <alignment horizontal="right" wrapText="1"/>
    </xf>
    <xf numFmtId="0" fontId="86" fillId="23" borderId="0" xfId="159" applyFont="1" applyFill="1" applyAlignment="1"/>
    <xf numFmtId="0" fontId="86" fillId="23" borderId="0" xfId="0" applyFont="1" applyFill="1" applyBorder="1" applyAlignment="1">
      <alignment horizontal="right" wrapText="1"/>
    </xf>
    <xf numFmtId="0" fontId="81" fillId="23" borderId="0" xfId="161" applyFont="1" applyFill="1" applyBorder="1" applyAlignment="1">
      <alignment horizontal="center"/>
    </xf>
    <xf numFmtId="0" fontId="82" fillId="23" borderId="0" xfId="161" applyFont="1" applyFill="1" applyBorder="1" applyAlignment="1">
      <alignment horizontal="center"/>
    </xf>
    <xf numFmtId="41" fontId="81" fillId="23" borderId="0" xfId="161" applyNumberFormat="1" applyFont="1" applyFill="1" applyAlignment="1">
      <alignment horizontal="right"/>
    </xf>
    <xf numFmtId="41" fontId="81" fillId="23" borderId="0" xfId="161" applyNumberFormat="1" applyFont="1" applyFill="1" applyBorder="1" applyAlignment="1">
      <alignment horizontal="right"/>
    </xf>
    <xf numFmtId="0" fontId="39" fillId="23" borderId="0" xfId="156" applyFont="1" applyFill="1" applyBorder="1" applyAlignment="1">
      <alignment horizontal="left" wrapText="1"/>
    </xf>
    <xf numFmtId="0" fontId="83" fillId="23" borderId="0" xfId="156" applyFont="1" applyFill="1" applyBorder="1" applyAlignment="1">
      <alignment horizontal="left"/>
    </xf>
    <xf numFmtId="0" fontId="83" fillId="23" borderId="0" xfId="156" applyFont="1" applyFill="1" applyAlignment="1">
      <alignment horizontal="left"/>
    </xf>
    <xf numFmtId="41" fontId="83" fillId="23" borderId="0" xfId="156" applyNumberFormat="1" applyFont="1" applyFill="1" applyAlignment="1">
      <alignment horizontal="left"/>
    </xf>
    <xf numFmtId="41" fontId="83" fillId="23" borderId="0" xfId="87" applyNumberFormat="1" applyFont="1" applyFill="1" applyAlignment="1">
      <alignment horizontal="right"/>
    </xf>
    <xf numFmtId="0" fontId="39" fillId="23" borderId="10" xfId="156" applyFont="1" applyFill="1" applyBorder="1" applyAlignment="1">
      <alignment horizontal="center" vertical="center" wrapText="1"/>
    </xf>
    <xf numFmtId="49" fontId="39" fillId="23" borderId="10" xfId="156" applyNumberFormat="1" applyFont="1" applyFill="1" applyBorder="1" applyAlignment="1">
      <alignment horizontal="center" vertical="center" wrapText="1"/>
    </xf>
    <xf numFmtId="41" fontId="39" fillId="23" borderId="10" xfId="87" applyNumberFormat="1" applyFont="1" applyFill="1" applyBorder="1" applyAlignment="1">
      <alignment horizontal="right" vertical="center" wrapText="1"/>
    </xf>
    <xf numFmtId="41" fontId="39" fillId="23" borderId="0" xfId="87" applyNumberFormat="1" applyFont="1" applyFill="1" applyBorder="1" applyAlignment="1">
      <alignment horizontal="right" vertical="center" wrapText="1"/>
    </xf>
    <xf numFmtId="0" fontId="81" fillId="23" borderId="0" xfId="161" applyFont="1" applyFill="1" applyAlignment="1">
      <alignment vertical="center"/>
    </xf>
    <xf numFmtId="0" fontId="39" fillId="23" borderId="0" xfId="156" applyFont="1" applyFill="1" applyBorder="1" applyAlignment="1">
      <alignment horizontal="center" vertical="center" wrapText="1"/>
    </xf>
    <xf numFmtId="49" fontId="39" fillId="23" borderId="0" xfId="156" applyNumberFormat="1" applyFont="1" applyFill="1" applyBorder="1" applyAlignment="1">
      <alignment horizontal="center" vertical="center" wrapText="1"/>
    </xf>
    <xf numFmtId="0" fontId="39" fillId="23" borderId="4" xfId="156" applyFont="1" applyFill="1" applyBorder="1"/>
    <xf numFmtId="0" fontId="39" fillId="23" borderId="0" xfId="161" applyFont="1" applyFill="1" applyBorder="1" applyAlignment="1"/>
    <xf numFmtId="0" fontId="83" fillId="23" borderId="0" xfId="161" applyFont="1" applyFill="1" applyBorder="1" applyAlignment="1"/>
    <xf numFmtId="0" fontId="83" fillId="23" borderId="0" xfId="156" applyFont="1" applyFill="1" applyBorder="1"/>
    <xf numFmtId="0" fontId="81" fillId="23" borderId="0" xfId="161" applyFont="1" applyFill="1"/>
    <xf numFmtId="0" fontId="83" fillId="23" borderId="0" xfId="161" applyFont="1" applyFill="1" applyBorder="1" applyAlignment="1">
      <alignment wrapText="1"/>
    </xf>
    <xf numFmtId="0" fontId="83" fillId="23" borderId="0" xfId="156" applyFont="1" applyFill="1" applyBorder="1" applyAlignment="1">
      <alignment horizontal="center" wrapText="1"/>
    </xf>
    <xf numFmtId="41" fontId="39" fillId="23" borderId="0" xfId="87" applyNumberFormat="1" applyFont="1" applyFill="1" applyAlignment="1">
      <alignment horizontal="right"/>
    </xf>
    <xf numFmtId="49" fontId="39" fillId="23" borderId="0" xfId="156" applyNumberFormat="1" applyFont="1" applyFill="1" applyBorder="1" applyAlignment="1">
      <alignment horizontal="left"/>
    </xf>
    <xf numFmtId="0" fontId="83" fillId="23" borderId="0" xfId="161" applyFont="1" applyFill="1" applyBorder="1" applyAlignment="1">
      <alignment horizontal="left" wrapText="1"/>
    </xf>
    <xf numFmtId="0" fontId="39" fillId="23" borderId="0" xfId="161" applyFont="1" applyFill="1" applyBorder="1" applyAlignment="1">
      <alignment horizontal="left" wrapText="1"/>
    </xf>
    <xf numFmtId="0" fontId="7" fillId="23" borderId="0" xfId="161" applyFont="1" applyFill="1" applyBorder="1" applyAlignment="1">
      <alignment horizontal="left" wrapText="1"/>
    </xf>
    <xf numFmtId="0" fontId="86" fillId="23" borderId="0" xfId="161" applyFont="1" applyFill="1" applyBorder="1" applyAlignment="1">
      <alignment horizontal="left" wrapText="1"/>
    </xf>
    <xf numFmtId="0" fontId="82" fillId="23" borderId="0" xfId="161" applyFont="1" applyFill="1" applyAlignment="1">
      <alignment horizontal="center"/>
    </xf>
    <xf numFmtId="0" fontId="83" fillId="23" borderId="0" xfId="161" applyFont="1" applyFill="1" applyBorder="1" applyAlignment="1">
      <alignment horizontal="right" wrapText="1"/>
    </xf>
    <xf numFmtId="164" fontId="81" fillId="23" borderId="0" xfId="161" applyNumberFormat="1" applyFont="1" applyFill="1" applyAlignment="1">
      <alignment horizontal="right"/>
    </xf>
    <xf numFmtId="164" fontId="81" fillId="23" borderId="0" xfId="161" applyNumberFormat="1" applyFont="1" applyFill="1" applyBorder="1" applyAlignment="1">
      <alignment horizontal="right"/>
    </xf>
    <xf numFmtId="0" fontId="81" fillId="23" borderId="0" xfId="161" applyFont="1" applyFill="1" applyAlignment="1">
      <alignment horizontal="right"/>
    </xf>
    <xf numFmtId="164" fontId="81" fillId="23" borderId="0" xfId="67" applyNumberFormat="1" applyFont="1" applyFill="1" applyAlignment="1">
      <alignment horizontal="right"/>
    </xf>
    <xf numFmtId="164" fontId="81" fillId="23" borderId="0" xfId="67" applyNumberFormat="1" applyFont="1" applyFill="1" applyBorder="1" applyAlignment="1">
      <alignment horizontal="right"/>
    </xf>
    <xf numFmtId="0" fontId="81" fillId="23" borderId="0" xfId="161" applyFont="1" applyFill="1" applyBorder="1" applyAlignment="1">
      <alignment horizontal="right"/>
    </xf>
    <xf numFmtId="0" fontId="83" fillId="23" borderId="0" xfId="0" applyFont="1" applyFill="1" applyBorder="1" applyAlignment="1">
      <alignment horizontal="left" wrapText="1"/>
    </xf>
    <xf numFmtId="0" fontId="39" fillId="23" borderId="0" xfId="0" applyFont="1" applyFill="1" applyBorder="1" applyAlignment="1">
      <alignment horizontal="left" wrapText="1"/>
    </xf>
    <xf numFmtId="0" fontId="83" fillId="23" borderId="0" xfId="159" applyFont="1" applyFill="1" applyAlignment="1">
      <alignment horizontal="left"/>
    </xf>
    <xf numFmtId="0" fontId="83" fillId="23" borderId="10" xfId="0" applyFont="1" applyFill="1" applyBorder="1" applyAlignment="1">
      <alignment horizontal="left" wrapText="1"/>
    </xf>
    <xf numFmtId="0" fontId="86" fillId="23" borderId="0" xfId="0" quotePrefix="1" applyFont="1" applyFill="1" applyBorder="1" applyAlignment="1">
      <alignment horizontal="left" wrapText="1"/>
    </xf>
    <xf numFmtId="0" fontId="83" fillId="23" borderId="0" xfId="159" applyFont="1" applyFill="1" applyBorder="1" applyAlignment="1">
      <alignment horizontal="left"/>
    </xf>
    <xf numFmtId="41" fontId="39" fillId="2" borderId="0" xfId="158" applyNumberFormat="1" applyFont="1" applyFill="1" applyAlignment="1">
      <alignment horizontal="left"/>
    </xf>
    <xf numFmtId="0" fontId="86" fillId="0" borderId="0" xfId="0" quotePrefix="1" applyFont="1" applyBorder="1" applyAlignment="1">
      <alignment horizontal="left" wrapText="1"/>
    </xf>
    <xf numFmtId="0" fontId="83" fillId="23" borderId="0" xfId="159" applyFont="1" applyFill="1" applyAlignment="1">
      <alignment horizontal="right"/>
    </xf>
    <xf numFmtId="0" fontId="83" fillId="23" borderId="0" xfId="159" applyFont="1" applyFill="1" applyBorder="1" applyAlignment="1">
      <alignment horizontal="right"/>
    </xf>
    <xf numFmtId="41" fontId="83" fillId="23" borderId="0" xfId="159" applyNumberFormat="1" applyFont="1" applyFill="1" applyBorder="1" applyAlignment="1">
      <alignment horizontal="right"/>
    </xf>
    <xf numFmtId="0" fontId="83" fillId="30" borderId="0" xfId="159" applyFont="1" applyFill="1" applyBorder="1" applyAlignment="1">
      <alignment horizontal="right"/>
    </xf>
    <xf numFmtId="41" fontId="83" fillId="30" borderId="0" xfId="159" applyNumberFormat="1" applyFont="1" applyFill="1" applyBorder="1" applyAlignment="1">
      <alignment horizontal="right"/>
    </xf>
    <xf numFmtId="202" fontId="39" fillId="23" borderId="0" xfId="157" applyNumberFormat="1" applyFont="1" applyFill="1" applyAlignment="1">
      <alignment horizontal="left"/>
    </xf>
    <xf numFmtId="41" fontId="39" fillId="23" borderId="0" xfId="157" applyNumberFormat="1" applyFont="1" applyFill="1" applyBorder="1" applyAlignment="1">
      <alignment horizontal="left"/>
    </xf>
    <xf numFmtId="41" fontId="83" fillId="23" borderId="10" xfId="157" applyNumberFormat="1" applyFont="1" applyFill="1" applyBorder="1" applyAlignment="1">
      <alignment horizontal="left"/>
    </xf>
    <xf numFmtId="41" fontId="88" fillId="23" borderId="0" xfId="157" applyNumberFormat="1" applyFont="1" applyFill="1" applyBorder="1" applyAlignment="1">
      <alignment horizontal="left"/>
    </xf>
    <xf numFmtId="41" fontId="89" fillId="23" borderId="0" xfId="157" applyNumberFormat="1" applyFont="1" applyFill="1" applyBorder="1" applyAlignment="1">
      <alignment horizontal="left"/>
    </xf>
    <xf numFmtId="0" fontId="3" fillId="0" borderId="0" xfId="159" applyFont="1" applyAlignment="1">
      <alignment horizontal="left"/>
    </xf>
    <xf numFmtId="0" fontId="3" fillId="0" borderId="0" xfId="159" applyFont="1" applyAlignment="1">
      <alignment horizontal="right"/>
    </xf>
    <xf numFmtId="41" fontId="83" fillId="30" borderId="0" xfId="87" quotePrefix="1" applyNumberFormat="1" applyFont="1" applyFill="1" applyBorder="1" applyAlignment="1">
      <alignment horizontal="right"/>
    </xf>
    <xf numFmtId="0" fontId="83" fillId="23" borderId="0" xfId="156" quotePrefix="1" applyFont="1" applyFill="1" applyBorder="1" applyAlignment="1">
      <alignment horizontal="left"/>
    </xf>
    <xf numFmtId="0" fontId="83" fillId="23" borderId="0" xfId="156" quotePrefix="1" applyFont="1" applyFill="1" applyBorder="1" applyAlignment="1"/>
    <xf numFmtId="0" fontId="39" fillId="23" borderId="0" xfId="156" applyFont="1" applyFill="1" applyBorder="1"/>
    <xf numFmtId="0" fontId="39" fillId="23" borderId="0" xfId="160" applyFont="1" applyFill="1" applyBorder="1" applyAlignment="1" applyProtection="1">
      <alignment horizontal="center"/>
    </xf>
    <xf numFmtId="0" fontId="83" fillId="23" borderId="0" xfId="161" quotePrefix="1" applyFont="1" applyFill="1" applyBorder="1" applyAlignment="1">
      <alignment horizontal="left" wrapText="1"/>
    </xf>
    <xf numFmtId="164" fontId="39" fillId="23" borderId="10" xfId="67" applyNumberFormat="1" applyFont="1" applyFill="1" applyBorder="1" applyAlignment="1">
      <alignment horizontal="right" wrapText="1"/>
    </xf>
    <xf numFmtId="0" fontId="83" fillId="0" borderId="0" xfId="154" applyFont="1"/>
    <xf numFmtId="0" fontId="39" fillId="0" borderId="0" xfId="154" applyFont="1"/>
    <xf numFmtId="0" fontId="39" fillId="0" borderId="0" xfId="154" applyFont="1" applyAlignment="1">
      <alignment horizontal="right" wrapText="1"/>
    </xf>
    <xf numFmtId="0" fontId="39" fillId="0" borderId="0" xfId="154" applyFont="1" applyAlignment="1">
      <alignment horizontal="right"/>
    </xf>
    <xf numFmtId="0" fontId="39" fillId="0" borderId="7" xfId="154" applyFont="1" applyBorder="1" applyAlignment="1">
      <alignment horizontal="right" wrapText="1"/>
    </xf>
    <xf numFmtId="0" fontId="83" fillId="0" borderId="0" xfId="154" quotePrefix="1" applyFont="1"/>
    <xf numFmtId="0" fontId="86" fillId="0" borderId="0" xfId="154" quotePrefix="1" applyFont="1"/>
    <xf numFmtId="0" fontId="39" fillId="0" borderId="5" xfId="154" applyFont="1" applyBorder="1"/>
    <xf numFmtId="0" fontId="83" fillId="0" borderId="0" xfId="154" applyFont="1" applyBorder="1"/>
    <xf numFmtId="41" fontId="39" fillId="23" borderId="5" xfId="157" applyNumberFormat="1" applyFont="1" applyFill="1" applyBorder="1" applyAlignment="1">
      <alignment horizontal="right"/>
    </xf>
    <xf numFmtId="0" fontId="39" fillId="0" borderId="0" xfId="154" applyFont="1" applyBorder="1" applyAlignment="1">
      <alignment horizontal="right" wrapText="1"/>
    </xf>
    <xf numFmtId="0" fontId="39" fillId="0" borderId="0" xfId="154" applyFont="1" applyBorder="1"/>
    <xf numFmtId="0" fontId="39" fillId="0" borderId="10" xfId="154" applyFont="1" applyBorder="1" applyAlignment="1">
      <alignment horizontal="right" wrapText="1"/>
    </xf>
    <xf numFmtId="0" fontId="83" fillId="0" borderId="0" xfId="154" quotePrefix="1" applyFont="1" applyBorder="1"/>
    <xf numFmtId="41" fontId="39" fillId="31" borderId="0" xfId="157" applyNumberFormat="1" applyFont="1" applyFill="1" applyBorder="1" applyAlignment="1"/>
    <xf numFmtId="41" fontId="83" fillId="31" borderId="0" xfId="157" applyNumberFormat="1" applyFont="1" applyFill="1" applyAlignment="1"/>
    <xf numFmtId="41" fontId="39" fillId="30" borderId="0" xfId="157" applyNumberFormat="1" applyFont="1" applyFill="1" applyAlignment="1"/>
    <xf numFmtId="41" fontId="83" fillId="31" borderId="0" xfId="157" applyNumberFormat="1" applyFont="1" applyFill="1" applyBorder="1" applyAlignment="1"/>
    <xf numFmtId="41" fontId="83" fillId="30" borderId="0" xfId="157" applyNumberFormat="1" applyFont="1" applyFill="1" applyAlignment="1"/>
    <xf numFmtId="41" fontId="83" fillId="30" borderId="0" xfId="157" applyNumberFormat="1" applyFont="1" applyFill="1" applyBorder="1" applyAlignment="1"/>
    <xf numFmtId="41" fontId="39" fillId="23" borderId="0" xfId="157" applyNumberFormat="1" applyFont="1" applyFill="1" applyBorder="1" applyAlignment="1"/>
    <xf numFmtId="41" fontId="39" fillId="30" borderId="0" xfId="157" applyNumberFormat="1" applyFont="1" applyFill="1" applyBorder="1" applyAlignment="1"/>
    <xf numFmtId="0" fontId="39" fillId="23" borderId="0" xfId="157" applyFont="1" applyFill="1" applyBorder="1" applyAlignment="1">
      <alignment horizontal="center" wrapText="1"/>
    </xf>
    <xf numFmtId="0" fontId="83" fillId="23" borderId="0" xfId="157" applyFont="1" applyFill="1" applyBorder="1" applyAlignment="1">
      <alignment horizontal="center" wrapText="1"/>
    </xf>
    <xf numFmtId="0" fontId="39" fillId="23" borderId="10" xfId="157" applyFont="1" applyFill="1" applyBorder="1" applyAlignment="1">
      <alignment horizontal="center" wrapText="1"/>
    </xf>
    <xf numFmtId="0" fontId="83" fillId="23" borderId="0" xfId="157" applyFont="1" applyFill="1" applyBorder="1" applyAlignment="1">
      <alignment wrapText="1"/>
    </xf>
    <xf numFmtId="0" fontId="39" fillId="23" borderId="10" xfId="157" applyFont="1" applyFill="1" applyBorder="1" applyAlignment="1">
      <alignment wrapText="1"/>
    </xf>
    <xf numFmtId="41" fontId="90" fillId="23" borderId="0" xfId="157" applyNumberFormat="1" applyFont="1" applyFill="1" applyBorder="1"/>
    <xf numFmtId="0" fontId="39" fillId="0" borderId="0" xfId="154" applyFont="1" applyBorder="1" applyAlignment="1">
      <alignment horizontal="center"/>
    </xf>
    <xf numFmtId="0" fontId="39" fillId="0" borderId="10" xfId="154" applyFont="1" applyBorder="1"/>
    <xf numFmtId="41" fontId="83" fillId="0" borderId="0" xfId="154" applyNumberFormat="1" applyFont="1"/>
    <xf numFmtId="0" fontId="40" fillId="0" borderId="0" xfId="154" applyFont="1"/>
    <xf numFmtId="0" fontId="2" fillId="0" borderId="0" xfId="154" applyFont="1"/>
    <xf numFmtId="0" fontId="40" fillId="0" borderId="7" xfId="154" applyFont="1" applyBorder="1" applyAlignment="1">
      <alignment horizontal="right" wrapText="1"/>
    </xf>
    <xf numFmtId="0" fontId="40" fillId="0" borderId="0" xfId="154" applyFont="1" applyAlignment="1">
      <alignment horizontal="right" wrapText="1"/>
    </xf>
    <xf numFmtId="0" fontId="40" fillId="0" borderId="0" xfId="154" applyFont="1" applyAlignment="1">
      <alignment horizontal="right"/>
    </xf>
    <xf numFmtId="0" fontId="2" fillId="0" borderId="0" xfId="154" quotePrefix="1" applyFont="1"/>
    <xf numFmtId="0" fontId="42" fillId="0" borderId="0" xfId="154" quotePrefix="1" applyFont="1"/>
    <xf numFmtId="0" fontId="40" fillId="0" borderId="5" xfId="154" applyFont="1" applyBorder="1"/>
    <xf numFmtId="0" fontId="40" fillId="0" borderId="0" xfId="154" applyFont="1" applyBorder="1"/>
    <xf numFmtId="41" fontId="2" fillId="0" borderId="0" xfId="154" applyNumberFormat="1" applyFont="1" applyBorder="1"/>
    <xf numFmtId="0" fontId="2" fillId="0" borderId="0" xfId="154" applyFont="1" applyBorder="1"/>
    <xf numFmtId="41" fontId="2" fillId="0" borderId="0" xfId="154" applyNumberFormat="1" applyFont="1"/>
    <xf numFmtId="41" fontId="83" fillId="23" borderId="0" xfId="159" applyNumberFormat="1" applyFont="1" applyFill="1" applyAlignment="1">
      <alignment horizontal="right"/>
    </xf>
    <xf numFmtId="41" fontId="83" fillId="23" borderId="0" xfId="159" applyNumberFormat="1" applyFont="1" applyFill="1" applyAlignment="1"/>
    <xf numFmtId="0" fontId="39" fillId="0" borderId="0" xfId="154" applyFont="1" applyFill="1" applyBorder="1"/>
    <xf numFmtId="0" fontId="83" fillId="0" borderId="10" xfId="154" applyFont="1" applyBorder="1"/>
    <xf numFmtId="0" fontId="39" fillId="0" borderId="0" xfId="154" applyFont="1" applyBorder="1" applyAlignment="1">
      <alignment horizontal="right"/>
    </xf>
    <xf numFmtId="0" fontId="39" fillId="0" borderId="10" xfId="154" applyFont="1" applyBorder="1" applyAlignment="1">
      <alignment horizontal="left"/>
    </xf>
    <xf numFmtId="41" fontId="39" fillId="23" borderId="10" xfId="157" applyNumberFormat="1" applyFont="1" applyFill="1" applyBorder="1" applyAlignment="1">
      <alignment horizontal="right" wrapText="1"/>
    </xf>
    <xf numFmtId="0" fontId="96" fillId="0" borderId="0" xfId="154" applyFont="1" applyBorder="1" applyAlignment="1">
      <alignment horizontal="right" wrapText="1"/>
    </xf>
    <xf numFmtId="2" fontId="39" fillId="0" borderId="0" xfId="154" applyNumberFormat="1" applyFont="1" applyAlignment="1">
      <alignment wrapText="1"/>
    </xf>
    <xf numFmtId="2" fontId="39" fillId="0" borderId="10" xfId="154" applyNumberFormat="1" applyFont="1" applyBorder="1" applyAlignment="1">
      <alignment wrapText="1"/>
    </xf>
    <xf numFmtId="164" fontId="86" fillId="23" borderId="0" xfId="67" applyNumberFormat="1" applyFont="1" applyFill="1" applyBorder="1" applyAlignment="1">
      <alignment horizontal="right" wrapText="1"/>
    </xf>
    <xf numFmtId="164" fontId="85" fillId="23" borderId="0" xfId="161" applyNumberFormat="1" applyFont="1" applyFill="1" applyAlignment="1"/>
    <xf numFmtId="164" fontId="84" fillId="23" borderId="0" xfId="161" applyNumberFormat="1" applyFont="1" applyFill="1" applyAlignment="1"/>
    <xf numFmtId="41" fontId="85" fillId="23" borderId="0" xfId="161" applyNumberFormat="1" applyFont="1" applyFill="1" applyAlignment="1"/>
    <xf numFmtId="0" fontId="94" fillId="0" borderId="18" xfId="0" applyFont="1" applyBorder="1"/>
    <xf numFmtId="0" fontId="95" fillId="0" borderId="0" xfId="0" applyFont="1"/>
    <xf numFmtId="0" fontId="95" fillId="0" borderId="0" xfId="0" applyFont="1" applyAlignment="1">
      <alignment horizontal="center" vertical="center"/>
    </xf>
    <xf numFmtId="0" fontId="95" fillId="0" borderId="18" xfId="0" applyFont="1" applyBorder="1"/>
    <xf numFmtId="49" fontId="95" fillId="0" borderId="18" xfId="0" applyNumberFormat="1" applyFont="1" applyBorder="1"/>
    <xf numFmtId="14" fontId="39" fillId="0" borderId="0" xfId="154" applyNumberFormat="1" applyFont="1" applyBorder="1" applyAlignment="1">
      <alignment horizontal="center"/>
    </xf>
    <xf numFmtId="14" fontId="39" fillId="0" borderId="10" xfId="154" applyNumberFormat="1" applyFont="1" applyBorder="1" applyAlignment="1">
      <alignment horizontal="center"/>
    </xf>
    <xf numFmtId="0" fontId="39" fillId="0" borderId="10" xfId="154" applyFont="1" applyBorder="1" applyAlignment="1">
      <alignment horizontal="center"/>
    </xf>
    <xf numFmtId="0" fontId="39" fillId="0" borderId="0" xfId="154" applyFont="1" applyBorder="1" applyAlignment="1">
      <alignment horizontal="center"/>
    </xf>
    <xf numFmtId="14" fontId="40" fillId="0" borderId="10" xfId="154" applyNumberFormat="1" applyFont="1" applyBorder="1" applyAlignment="1">
      <alignment horizontal="center"/>
    </xf>
    <xf numFmtId="0" fontId="40" fillId="0" borderId="10" xfId="154" applyFont="1" applyBorder="1" applyAlignment="1">
      <alignment horizontal="center"/>
    </xf>
    <xf numFmtId="0" fontId="83" fillId="23" borderId="0" xfId="0" quotePrefix="1" applyFont="1" applyFill="1" applyBorder="1" applyAlignment="1">
      <alignment horizontal="justify" wrapText="1"/>
    </xf>
    <xf numFmtId="0" fontId="83" fillId="23" borderId="0" xfId="0" applyFont="1" applyFill="1" applyBorder="1" applyAlignment="1">
      <alignment horizontal="justify" wrapText="1"/>
    </xf>
    <xf numFmtId="0" fontId="86" fillId="23" borderId="0" xfId="0" quotePrefix="1" applyFont="1" applyFill="1" applyBorder="1" applyAlignment="1">
      <alignment horizontal="justify" wrapText="1"/>
    </xf>
    <xf numFmtId="0" fontId="86" fillId="23" borderId="0" xfId="0" applyFont="1" applyFill="1" applyBorder="1" applyAlignment="1">
      <alignment horizontal="justify" wrapText="1"/>
    </xf>
    <xf numFmtId="0" fontId="39" fillId="23" borderId="10" xfId="0" applyFont="1" applyFill="1" applyBorder="1" applyAlignment="1">
      <alignment horizontal="right" wrapText="1"/>
    </xf>
    <xf numFmtId="2" fontId="39" fillId="0" borderId="10" xfId="154" applyNumberFormat="1" applyFont="1" applyBorder="1" applyAlignment="1">
      <alignment horizontal="center" wrapText="1"/>
    </xf>
    <xf numFmtId="2" fontId="39" fillId="0" borderId="0" xfId="154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39" fillId="23" borderId="10" xfId="157" applyFont="1" applyFill="1" applyBorder="1" applyAlignment="1">
      <alignment horizontal="center" wrapText="1"/>
    </xf>
    <xf numFmtId="0" fontId="94" fillId="0" borderId="18" xfId="0" applyFont="1" applyBorder="1"/>
    <xf numFmtId="0" fontId="95" fillId="0" borderId="0" xfId="0" applyFont="1"/>
    <xf numFmtId="0" fontId="95" fillId="0" borderId="0" xfId="0" applyFont="1" applyAlignment="1">
      <alignment horizontal="center" vertical="center"/>
    </xf>
  </cellXfs>
  <cellStyles count="231">
    <cellStyle name="          _x000d__x000a_shell=progman.exe_x000d__x000a_m" xfId="1"/>
    <cellStyle name="# ##0" xfId="2"/>
    <cellStyle name="??" xfId="3"/>
    <cellStyle name="?? [0.00]_PRODUCT DETAIL Q1" xfId="4"/>
    <cellStyle name="?? [0]" xfId="5"/>
    <cellStyle name="?_x001d_??%U©÷u&amp;H©÷9_x0008_?_x0009_s_x000a__x0007__x0001__x0001_" xfId="6"/>
    <cellStyle name="???? [0.00]_PRODUCT DETAIL Q1" xfId="7"/>
    <cellStyle name="????_PRODUCT DETAIL Q1" xfId="8"/>
    <cellStyle name="???[0]_?? DI" xfId="9"/>
    <cellStyle name="???_?? DI" xfId="10"/>
    <cellStyle name="??[0]_MATL COST ANALYSIS" xfId="11"/>
    <cellStyle name="??_(????)??????" xfId="12"/>
    <cellStyle name="??A? [0]_ÿÿÿÿÿÿ_1_¢¬???¢â? " xfId="13"/>
    <cellStyle name="??A?_ÿÿÿÿÿÿ_1_¢¬???¢â? " xfId="14"/>
    <cellStyle name="?¡±¢¥?_?¨ù??¢´¢¥_¢¬???¢â? " xfId="15"/>
    <cellStyle name="?ðÇ%U?&amp;H?_x0008_?s_x000a__x0007__x0001__x0001_" xfId="16"/>
    <cellStyle name="•W_’·Šú‰p•¶" xfId="17"/>
    <cellStyle name="00" xfId="18"/>
    <cellStyle name="1" xfId="19"/>
    <cellStyle name="2" xfId="20"/>
    <cellStyle name="20% - Accent1" xfId="21" builtinId="30" customBuiltin="1"/>
    <cellStyle name="20% - Accent2" xfId="22" builtinId="34" customBuiltin="1"/>
    <cellStyle name="20% - Accent3" xfId="23" builtinId="38" customBuiltin="1"/>
    <cellStyle name="20% - Accent4" xfId="24" builtinId="42" customBuiltin="1"/>
    <cellStyle name="20% - Accent5" xfId="25" builtinId="46" customBuiltin="1"/>
    <cellStyle name="20% - Accent6" xfId="26" builtinId="50" customBuiltin="1"/>
    <cellStyle name="3" xfId="27"/>
    <cellStyle name="4" xfId="28"/>
    <cellStyle name="40% - Accent1" xfId="29" builtinId="31" customBuiltin="1"/>
    <cellStyle name="40% - Accent2" xfId="30" builtinId="35" customBuiltin="1"/>
    <cellStyle name="40% - Accent3" xfId="31" builtinId="39" customBuiltin="1"/>
    <cellStyle name="40% - Accent4" xfId="32" builtinId="43" customBuiltin="1"/>
    <cellStyle name="40% - Accent5" xfId="33" builtinId="47" customBuiltin="1"/>
    <cellStyle name="40% - Accent6" xfId="34" builtinId="51" customBuiltin="1"/>
    <cellStyle name="6" xfId="35"/>
    <cellStyle name="60% - Accent1" xfId="36" builtinId="32" customBuiltin="1"/>
    <cellStyle name="60% - Accent2" xfId="37" builtinId="36" customBuiltin="1"/>
    <cellStyle name="60% - Accent3" xfId="38" builtinId="40" customBuiltin="1"/>
    <cellStyle name="60% - Accent4" xfId="39" builtinId="44" customBuiltin="1"/>
    <cellStyle name="60% - Accent5" xfId="40" builtinId="48" customBuiltin="1"/>
    <cellStyle name="60% - Accent6" xfId="41" builtinId="52" customBuiltin="1"/>
    <cellStyle name="Accent1" xfId="42" builtinId="29" customBuiltin="1"/>
    <cellStyle name="Accent2" xfId="43" builtinId="33" customBuiltin="1"/>
    <cellStyle name="Accent3" xfId="44" builtinId="37" customBuiltin="1"/>
    <cellStyle name="Accent4" xfId="45" builtinId="41" customBuiltin="1"/>
    <cellStyle name="Accent5" xfId="46" builtinId="45" customBuiltin="1"/>
    <cellStyle name="Accent6" xfId="47" builtinId="49" customBuiltin="1"/>
    <cellStyle name="AeE­ [0]_INQUIRY ¿µ¾÷AßAø " xfId="48"/>
    <cellStyle name="AeE­_INQUIRY ¿µ¾÷AßAø " xfId="49"/>
    <cellStyle name="args.style" xfId="50"/>
    <cellStyle name="ÄÞ¸¶ [0]_1" xfId="51"/>
    <cellStyle name="AÞ¸¶ [0]_INQUIRY ¿?¾÷AßAø " xfId="52"/>
    <cellStyle name="ÄÞ¸¶_1" xfId="53"/>
    <cellStyle name="AÞ¸¶_INQUIRY ¿?¾÷AßAø " xfId="54"/>
    <cellStyle name="Bad" xfId="55" builtinId="27" customBuiltin="1"/>
    <cellStyle name="Body" xfId="56"/>
    <cellStyle name="C?AØ_¿?¾÷CoE² " xfId="57"/>
    <cellStyle name="C￥AØ_¿μ¾÷CoE² " xfId="58"/>
    <cellStyle name="Ç¥ÁØ_MARSHALL TEST" xfId="59"/>
    <cellStyle name="Calc Currency (0)" xfId="60"/>
    <cellStyle name="Calculation" xfId="61" builtinId="22" customBuiltin="1"/>
    <cellStyle name="category" xfId="62"/>
    <cellStyle name="Centered Heading" xfId="63"/>
    <cellStyle name="CenterHead" xfId="64"/>
    <cellStyle name="Check Cell" xfId="65" builtinId="23" customBuiltin="1"/>
    <cellStyle name="Column_Title" xfId="66"/>
    <cellStyle name="Comma" xfId="67" builtinId="3"/>
    <cellStyle name="Comma  - Style1" xfId="68"/>
    <cellStyle name="Comma  - Style2" xfId="69"/>
    <cellStyle name="Comma  - Style3" xfId="70"/>
    <cellStyle name="Comma  - Style4" xfId="71"/>
    <cellStyle name="Comma  - Style5" xfId="72"/>
    <cellStyle name="Comma  - Style6" xfId="73"/>
    <cellStyle name="Comma  - Style7" xfId="74"/>
    <cellStyle name="Comma  - Style8" xfId="75"/>
    <cellStyle name="Comma %" xfId="76"/>
    <cellStyle name="Comma 0.0" xfId="77"/>
    <cellStyle name="Comma 0.0%" xfId="78"/>
    <cellStyle name="Comma 0.0_22310 Draf Financial Statements - Hop nhat PDC" xfId="79"/>
    <cellStyle name="Comma 0.00" xfId="80"/>
    <cellStyle name="Comma 0.00%" xfId="81"/>
    <cellStyle name="Comma 0.00_22310 Draf Financial Statements - Hop nhat PDC" xfId="82"/>
    <cellStyle name="Comma 0.000" xfId="83"/>
    <cellStyle name="Comma 0.000%" xfId="84"/>
    <cellStyle name="Comma 0.000_22310 Draf Financial Statements - Hop nhat PDC" xfId="85"/>
    <cellStyle name="Comma 2" xfId="86"/>
    <cellStyle name="Comma_Creating Financial statement" xfId="87"/>
    <cellStyle name="Comma0" xfId="88"/>
    <cellStyle name="Company Name" xfId="89"/>
    <cellStyle name="Copied" xfId="90"/>
    <cellStyle name="CR Comma" xfId="91"/>
    <cellStyle name="CR Currency" xfId="92"/>
    <cellStyle name="Credit" xfId="93"/>
    <cellStyle name="Credit subtotal" xfId="94"/>
    <cellStyle name="Credit Total" xfId="95"/>
    <cellStyle name="Credit_22310 Draf Financial Statements - Hop nhat PDC" xfId="96"/>
    <cellStyle name="Currency %" xfId="97"/>
    <cellStyle name="Currency 0.0" xfId="98"/>
    <cellStyle name="Currency 0.0%" xfId="99"/>
    <cellStyle name="Currency 0.0_22310 Draf Financial Statements - Hop nhat PDC" xfId="100"/>
    <cellStyle name="Currency 0.00" xfId="101"/>
    <cellStyle name="Currency 0.00%" xfId="102"/>
    <cellStyle name="Currency 0.00_22310 Draf Financial Statements - Hop nhat PDC" xfId="103"/>
    <cellStyle name="Currency 0.000" xfId="104"/>
    <cellStyle name="Currency 0.000%" xfId="105"/>
    <cellStyle name="Currency 0.000_22310 Draf Financial Statements - Hop nhat PDC" xfId="106"/>
    <cellStyle name="Currency0" xfId="107"/>
    <cellStyle name="Date" xfId="108"/>
    <cellStyle name="ddmmyy" xfId="109"/>
    <cellStyle name="Debit" xfId="110"/>
    <cellStyle name="Debit subtotal" xfId="111"/>
    <cellStyle name="Debit Total" xfId="112"/>
    <cellStyle name="Debit_22310 Draf Financial Statements - Hop nhat PDC" xfId="113"/>
    <cellStyle name="Dezimal [0]_35ERI8T2gbIEMixb4v26icuOo" xfId="114"/>
    <cellStyle name="Dezimal_35ERI8T2gbIEMixb4v26icuOo" xfId="115"/>
    <cellStyle name="Entered" xfId="116"/>
    <cellStyle name="Explanatory Text" xfId="117" builtinId="53" customBuiltin="1"/>
    <cellStyle name="Fixed" xfId="118"/>
    <cellStyle name="Good" xfId="119" builtinId="26" customBuiltin="1"/>
    <cellStyle name="Grey" xfId="120"/>
    <cellStyle name="Head 1" xfId="121"/>
    <cellStyle name="HEADER" xfId="122"/>
    <cellStyle name="Header1" xfId="123"/>
    <cellStyle name="Header2" xfId="124"/>
    <cellStyle name="Heading" xfId="125"/>
    <cellStyle name="Heading 1" xfId="126" builtinId="16" customBuiltin="1"/>
    <cellStyle name="Heading 2" xfId="127" builtinId="17" customBuiltin="1"/>
    <cellStyle name="Heading 3" xfId="128" builtinId="18" customBuiltin="1"/>
    <cellStyle name="Heading 4" xfId="129" builtinId="19" customBuiltin="1"/>
    <cellStyle name="Heading No Underline" xfId="130"/>
    <cellStyle name="Heading With Underline" xfId="131"/>
    <cellStyle name="HEADINGS" xfId="132"/>
    <cellStyle name="HEADINGSTOP" xfId="133"/>
    <cellStyle name="Hoa-Scholl" xfId="134"/>
    <cellStyle name="Input" xfId="135" builtinId="20" customBuiltin="1"/>
    <cellStyle name="Input [yellow]" xfId="136"/>
    <cellStyle name="KHANH" xfId="137"/>
    <cellStyle name="Ledger 17 x 11 in" xfId="138"/>
    <cellStyle name="left" xfId="139"/>
    <cellStyle name="Linked Cell" xfId="140" builtinId="24" customBuiltin="1"/>
    <cellStyle name="MainHead" xfId="141"/>
    <cellStyle name="Millares [0]_Well Timing" xfId="142"/>
    <cellStyle name="Millares_Well Timing" xfId="143"/>
    <cellStyle name="Milliers [0]_laroux" xfId="144"/>
    <cellStyle name="Milliers_laroux" xfId="145"/>
    <cellStyle name="Model" xfId="146"/>
    <cellStyle name="Moneda [0]_Well Timing" xfId="147"/>
    <cellStyle name="Moneda_Well Timing" xfId="148"/>
    <cellStyle name="Monétaire [0]_laroux" xfId="149"/>
    <cellStyle name="Monétaire_laroux" xfId="150"/>
    <cellStyle name="n" xfId="151"/>
    <cellStyle name="Neutral" xfId="152" builtinId="28" customBuiltin="1"/>
    <cellStyle name="Normal" xfId="0" builtinId="0"/>
    <cellStyle name="Normal - Style1" xfId="153"/>
    <cellStyle name="Normal 2" xfId="154"/>
    <cellStyle name="Normal VN" xfId="155"/>
    <cellStyle name="Normal_Creating Financial statement" xfId="156"/>
    <cellStyle name="Normal_DC 0511_070 Van tai Da phuong thuc 2008 CDKT" xfId="157"/>
    <cellStyle name="Normal_DC 0511_070 Van tai Da phuong thuc 2008 CDSPS" xfId="158"/>
    <cellStyle name="Normal_SHEET" xfId="159"/>
    <cellStyle name="Normal_Worksheet in  US Financial Statements Ref. Workbook - Single Co" xfId="160"/>
    <cellStyle name="Normal_Worksheet in B231 Report sheets_PEC_2006" xfId="161"/>
    <cellStyle name="Note" xfId="162" builtinId="10" customBuiltin="1"/>
    <cellStyle name="oft Excel]_x000d__x000a_Comment=The open=/f lines load custom functions into the Paste Function list._x000d__x000a_Maximized=2_x000d__x000a_Basics=1_x000d__x000a_A" xfId="163"/>
    <cellStyle name="oft Excel]_x000d__x000a_Comment=The open=/f lines load custom functions into the Paste Function list._x000d__x000a_Maximized=3_x000d__x000a_Basics=1_x000d__x000a_A" xfId="164"/>
    <cellStyle name="Output" xfId="165" builtinId="21" customBuiltin="1"/>
    <cellStyle name="Pattern_G¹t TTHG_2" xfId="166"/>
    <cellStyle name="per.style" xfId="167"/>
    <cellStyle name="Percent %" xfId="168"/>
    <cellStyle name="Percent % Long Underline" xfId="169"/>
    <cellStyle name="Percent %_22310 Draf Financial Statements - Hop nhat PDC" xfId="170"/>
    <cellStyle name="Percent (0)" xfId="171"/>
    <cellStyle name="Percent [2]" xfId="172"/>
    <cellStyle name="Percent 0.0%" xfId="173"/>
    <cellStyle name="Percent 0.0% Long Underline" xfId="174"/>
    <cellStyle name="Percent 0.0%_22310 Draf Financial Statements - Hop nhat PDC" xfId="175"/>
    <cellStyle name="Percent 0.00%" xfId="176"/>
    <cellStyle name="Percent 0.00% Long Underline" xfId="177"/>
    <cellStyle name="Percent 0.00%_22310 Draf Financial Statements - Hop nhat PDC" xfId="178"/>
    <cellStyle name="Percent 0.000%" xfId="179"/>
    <cellStyle name="Percent 0.000% Long Underline" xfId="180"/>
    <cellStyle name="Percent 0.000%_22310 Draf Financial Statements - Hop nhat PDC" xfId="181"/>
    <cellStyle name="regstoresfromspecstores" xfId="182"/>
    <cellStyle name="RevList" xfId="183"/>
    <cellStyle name="s]_x000d__x000a_spooler=yes_x000d__x000a_load=_x000d__x000a_Beep=yes_x000d__x000a_NullPort=None_x000d__x000a_BorderWidth=3_x000d__x000a_CursorBlinkRate=1200_x000d__x000a_DoubleClickSpeed=452_x000d__x000a_Programs=co" xfId="184"/>
    <cellStyle name="SHADEDSTORES" xfId="185"/>
    <cellStyle name="specstores" xfId="186"/>
    <cellStyle name="Standard_Data" xfId="187"/>
    <cellStyle name="Style Date" xfId="188"/>
    <cellStyle name="SubHead" xfId="189"/>
    <cellStyle name="Subtotal" xfId="190"/>
    <cellStyle name="T" xfId="191"/>
    <cellStyle name="th" xfId="192"/>
    <cellStyle name="þ_x001d_ð·_x000c_æþ'_x000d_ßþU_x0001_Ø_x0005_ü_x0014__x0007__x0001__x0001_" xfId="193"/>
    <cellStyle name="Tickmark" xfId="194"/>
    <cellStyle name="Title" xfId="195" builtinId="15" customBuiltin="1"/>
    <cellStyle name="Total" xfId="196" builtinId="25" customBuiltin="1"/>
    <cellStyle name="viet" xfId="197"/>
    <cellStyle name="viet2" xfId="198"/>
    <cellStyle name="Warning Text" xfId="199" builtinId="11" customBuiltin="1"/>
    <cellStyle name="wrap" xfId="200"/>
    <cellStyle name="Wไhrung [0]_35ERI8T2gbIEMixb4v26icuOo" xfId="201"/>
    <cellStyle name="Wไhrung_35ERI8T2gbIEMixb4v26icuOo" xfId="202"/>
    <cellStyle name="XComma" xfId="203"/>
    <cellStyle name="XComma 0.0" xfId="204"/>
    <cellStyle name="XComma 0.00" xfId="205"/>
    <cellStyle name="XComma 0.000" xfId="206"/>
    <cellStyle name="XCurrency" xfId="207"/>
    <cellStyle name="XCurrency 0.0" xfId="208"/>
    <cellStyle name="XCurrency 0.00" xfId="209"/>
    <cellStyle name="XCurrency 0.000" xfId="210"/>
    <cellStyle name=" [0.00]_ Att. 1- Cover" xfId="211"/>
    <cellStyle name="_ Att. 1- Cover" xfId="212"/>
    <cellStyle name="?_ Att. 1- Cover" xfId="213"/>
    <cellStyle name="똿뗦먛귟 [0.00]_PRODUCT DETAIL Q1" xfId="214"/>
    <cellStyle name="똿뗦먛귟_PRODUCT DETAIL Q1" xfId="215"/>
    <cellStyle name="믅됞 [0.00]_PRODUCT DETAIL Q1" xfId="216"/>
    <cellStyle name="믅됞_PRODUCT DETAIL Q1" xfId="217"/>
    <cellStyle name="백분율_††††† " xfId="218"/>
    <cellStyle name="뷭?_BOOKSHIP" xfId="219"/>
    <cellStyle name="콤마 [0]_††††† " xfId="220"/>
    <cellStyle name="콤마_††††† " xfId="221"/>
    <cellStyle name="통화 [0]_††††† " xfId="222"/>
    <cellStyle name="통화_††††† " xfId="223"/>
    <cellStyle name="표준_(정보부문)월별인원계획" xfId="224"/>
    <cellStyle name="一般_00Q3902REV.1" xfId="225"/>
    <cellStyle name="千分位[0]_00Q3902REV.1" xfId="226"/>
    <cellStyle name="千分位_00Q3902REV.1" xfId="227"/>
    <cellStyle name="貨幣 [0]_00Q3902REV.1" xfId="228"/>
    <cellStyle name="貨幣[0]_BRE" xfId="229"/>
    <cellStyle name="貨幣_00Q3902REV.1" xfId="23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theme" Target="theme/theme1.xml"/><Relationship Id="rId16" Type="http://schemas.openxmlformats.org/officeDocument/2006/relationships/externalLink" Target="externalLinks/externalLink6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28" Type="http://schemas.openxmlformats.org/officeDocument/2006/relationships/externalLink" Target="externalLinks/externalLink11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0.xml"/><Relationship Id="rId95" Type="http://schemas.openxmlformats.org/officeDocument/2006/relationships/externalLink" Target="externalLinks/externalLink85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13" Type="http://schemas.openxmlformats.org/officeDocument/2006/relationships/externalLink" Target="externalLinks/externalLink103.xml"/><Relationship Id="rId118" Type="http://schemas.openxmlformats.org/officeDocument/2006/relationships/externalLink" Target="externalLinks/externalLink108.xml"/><Relationship Id="rId126" Type="http://schemas.openxmlformats.org/officeDocument/2006/relationships/externalLink" Target="externalLinks/externalLink116.xml"/><Relationship Id="rId13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93.xml"/><Relationship Id="rId108" Type="http://schemas.openxmlformats.org/officeDocument/2006/relationships/externalLink" Target="externalLinks/externalLink98.xml"/><Relationship Id="rId116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14.xml"/><Relationship Id="rId129" Type="http://schemas.openxmlformats.org/officeDocument/2006/relationships/externalLink" Target="externalLinks/externalLink119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91" Type="http://schemas.openxmlformats.org/officeDocument/2006/relationships/externalLink" Target="externalLinks/externalLink81.xml"/><Relationship Id="rId96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14" Type="http://schemas.openxmlformats.org/officeDocument/2006/relationships/externalLink" Target="externalLinks/externalLink104.xml"/><Relationship Id="rId119" Type="http://schemas.openxmlformats.org/officeDocument/2006/relationships/externalLink" Target="externalLinks/externalLink109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30" Type="http://schemas.openxmlformats.org/officeDocument/2006/relationships/externalLink" Target="externalLinks/externalLink120.xml"/><Relationship Id="rId13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04" Type="http://schemas.openxmlformats.org/officeDocument/2006/relationships/externalLink" Target="externalLinks/externalLink94.xml"/><Relationship Id="rId120" Type="http://schemas.openxmlformats.org/officeDocument/2006/relationships/externalLink" Target="externalLinks/externalLink110.xml"/><Relationship Id="rId125" Type="http://schemas.openxmlformats.org/officeDocument/2006/relationships/externalLink" Target="externalLinks/externalLink11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15" Type="http://schemas.openxmlformats.org/officeDocument/2006/relationships/externalLink" Target="externalLinks/externalLink105.xml"/><Relationship Id="rId131" Type="http://schemas.openxmlformats.org/officeDocument/2006/relationships/externalLink" Target="externalLinks/externalLink121.xml"/><Relationship Id="rId136" Type="http://schemas.openxmlformats.org/officeDocument/2006/relationships/calcChain" Target="calcChain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u%20lieu%20dung%20chung\Virus\BC%20NM%20Thuoc%20la%20Bac%20son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u%20lieu%20dung%20chung\My%20Documents\Hathu\QT-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u%20lieu%20dung%20chung\My%20Documents\Hathu\Chuong%20trinh%20ke%20toan%20ex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u%20lieu%20dung%20chung\My%20Documents\Hathu\KTX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Book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98Q2943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\c\Dung%20Quat\Nhom%20GC\New%20Folder\My%20Documents\3533\98Q\3533\Q\98Q2943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98Q3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MATERIAL\%3f%3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KETOAN\New%20Folder\New%20V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KETOAN\Ke%20toan%202001\Tong%20hop\Kt%2005%20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AC%20Presentation%20Method/Mau%20bao%20cao%20kiem%20toan/Bao%20cao%20kiem%20toan%20nam/Ke%20toan/NAM2004-2005/DOCUME~1/Hieu/LOCALS~1/Temp/ASD2.0/Ctasd/CTGO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quat\goi3\Form%20nop%20thau\PNT-P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File%20lap%20BCLCTTG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N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blesch-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cong2\c\96Q2573\HE-7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D.T1.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Test%20tang%20&amp;%20tinh%20khau%20hao%20tai%20san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ham%20Anh%20Tuan/CU8Kiemt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ham%20Anh%20Tuan/Lam/Du%20toan/DT/Luu/500KV/CAPITAL/110TKKT/CAPITAL/220nb-th/CAPITAL/220DTXL/PLQN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\My%20Documents\My%20Documents\Pham%20Anh%20Tuan\Lam\Du%20toan\DT\Luu\500KV\DN-TBIN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ham%20Anh%20Tuan/Lam/Du%20toan/DT/Luu/500KV/DUNG/dnht2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-Print-%20%20%20FS%20Sub-Classes%20-%20Consolidation%20-%20%20Trial%20Balance%202261A%20(11%2013%2001%209%2059%2045%20AM)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FS%20Line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7\c\Congviec\Ta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11\d\THUVIEN\272-01\Mo\Mo272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%20ke%2001-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u1_04\akhoi\HUONG\QL21\dtTKKT-98-1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11\d\C-Tra\congvan\luongCAU%20KHE%20M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kkt-ddcau-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Nguyen\My%20Documents\Tau\Tau56c2001\Hqkt56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n%20luc%20-%20%20TA(ha-hanh)-Thai%20sosan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E6380/TOP1/MISS_&#168;&#207;&#161;&#192;/ORIGINAL/&#168;&#207;&#161;&#192;_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8\d\Luu_Tru\Ltb_ktkh\DZ220KV_Dau_Noi_sau_tram_500kV_Ha_Tinh\Gia_thau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MAIN\My%20Documents\mai\LCD%20Lai%20Xua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U\Hoang\BCCQVIEN\KETOANTONGHO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6\c\Pthang\DUTOAN\phong%20nen\DT-THL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2%20Kiem%20tra%20KHTS%20trong%20ki%20-%20Thiet%20bi%20dien%20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Xe%20Kamaz%20(DLCP)/DU_AN_VIEN_LAP/LONG/CAC_DU_AN_DIEN/DIEN_NA_DUONG/NAM1999/HO_SO_MOI_THAU_GOI_THAU_3/QUY_CHE_XET_THAU/BAN_LAM_VIEC_VOI_BO/TIEU_CHUAN_XET_THAU_(LONG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u1_05\c\Duong\Duong%20HCM\DTbo%20sung%20sua\In\Han%20triu%20B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longcoal\khvt\My%20Documents\Dang%20Quoc%20Tuan\KE%20HOACH\KHOAN%20PHI\Tong%20hop%20thuc%20hien%20khoan%20phi%20Q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u1_04\copy\Tam\Tru(_S)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-van-hoang\system%20(c)\A-KHOI\V-CAILAN\CLAN-T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Tcongdoan%20PX2(HUNG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anchia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Schedule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ham%20Anh%20Tuan/Ha/thu&#253;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c\MAY5\PROJECT\hungyen\tkkt\goi1l2\DT1kmlan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Du%20an%20lap%20rap%20xe%20tai/KHANH/DTOAN/ThaiBinh/27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3\d\LUUKEHOACH\kh2002theo%20KH159,160,161\tinh%20ton%20kho%20nam%2020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op2\c\My%20Documents\san%20xuat%20phu%202002\chi%20tiet%20cfk%20%202002%20theo%20ke%20hoac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1\c\My%20Documents\thanh-DT200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11\d\A-KHOI\L-HL\cdo-cau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c\MAY5\PROJECT\618\klcsl1\nutgi&#184;ocl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44%20to%20Pay%2045-Thai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iem%20tra%20khoan%20phi%20nam%2020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Tai%20san%20luu%20dong%20khac%20Combined%20Leadsheet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Proforma%20Report%20(BS,%20IS,%20CFS)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S3408/Standard/RP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T9.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My%20Documents\hieu\mai\LCD%20Lai%20Xua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4\c\Nhatky2005\Vat%20tu%20Q%20II-2004-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athanh-tonkh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Xe%20Kamaz%20(DLCP)/DU_AN_VIEN_LAP/KHANH/DTOAN/ThaiBinh/27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09\c\Ph99\TNTKKT\moi\DTmoilan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nmXM-HL-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My%20Documents\Tuan\KEHOACH\N2002\TL-K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My%20Documents\Tuan\KEHOACH\N2002\TL-HB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%20Quat\Nhom%20GC\New%20Folder\My%20Documents\3533\96Q\96q2588\PAN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TUAN\KEHOACH\N2001\XDKH2001\KH_tienluong_5na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Hoang%20Tu\Cac%20Ke%20hoach\Hoang%20Tu\Hoang%20Tu\TUAN\Kehoach\N2001\khz%202001\My%20Documents\TUAN\KHZ_2000\Kehoach_99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Startup" Target="Tuan's%20Documents/Cau%20yeu-373/Tong%20hop-373-%20PA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11\c\Minh%20Dung\Du%20Toan\TAN-AN\Chieu%20sang\NXLam\Nxl-2000\Chu%20Hoang\Hanoi%20Group\My%20Documents\Phan%20Huy\DGIAGOC\1999\HANOI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ham%20Anh%20Tuan/Lam/Du%20toan/DT/Luu/500KV/DN-TBINH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Tuan2004/KH%202004%20(III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6\DT-th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Quang\KE%20HOACH\KHOAN%20PHI\Kiem%20tra%20khoan%20phi%209%20thang%20200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Startup" Target="Tuan's%20Documents/Cau%20yeu%20-%20Final/Tong%20hop38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damai\TT%20Van%20Don%20Quang%20Ninh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\My%20Documents\BD.T1.06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lients\Clients%202005\VIDAMCO\Trial%20Balance%20%20Y2005%20-%20Fina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2%20Notes%20for%20FS%20(after%20adjusted)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4\c\Nhatky2004\Vat%20tu%20Q%20II-2004-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\My%20Documents\My%20Documents\Pham%20Anh%20Tuan\Lam\PG%20thanh%20toan\Thanh%20toan%20B\XL%20Khac%20Pleiku%20-%20PL\B-CAOQ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ong\c\Hanoi\DongAnh\Du%20Toan%20TK%20Ngoc%20Thuy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%20Quat\Goi%202\TH5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DTKMy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ibm\d\@MANH\CAU\CAUBTAT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cong2\c\98v\V0194\V0194-ID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ba-UB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\My%20Documents\CS3408\Standard\RP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Kiem%20tra%20tang%20giam%20tai%20san%20Thiet%20bi%20dien%202005%20sau%20dieu%20chinh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onggiao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\My%20Documents\My%20Documents\Pham%20Anh%20Tuan\My%20Documents\99v0233\Eq_sum_new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ung_tau_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C\My%20Documents\KHZ2003-PAII-Officia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ungpg1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tldhd3-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 (2)"/>
      <sheetName val="Income Statement1 (2)"/>
      <sheetName val="Income Statement 2 (2)"/>
      <sheetName val="Cash flow - Indirect method (2)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Manhinh"/>
      <sheetName val="Sort"/>
      <sheetName val="So cai TK 111"/>
      <sheetName val="Nhat ky chung"/>
      <sheetName val="Công nợ"/>
      <sheetName val="Giá thành"/>
      <sheetName val="N"/>
      <sheetName val="X"/>
      <sheetName val="NXT"/>
      <sheetName val="CDPS"/>
      <sheetName val="kq1"/>
      <sheetName val="kq2"/>
      <sheetName val="kq3"/>
      <sheetName val="Cashflow"/>
      <sheetName val="TKTS"/>
      <sheetName val="DT-CP"/>
      <sheetName val="TNDN"/>
      <sheetName val="TH-TTthue"/>
      <sheetName val="Th-minh"/>
      <sheetName val="GTGT"/>
      <sheetName val="DVao"/>
      <sheetName val="DRa"/>
      <sheetName val="SDHD"/>
      <sheetName val="thử"/>
      <sheetName val="00000000"/>
      <sheetName val="Công n?"/>
      <sheetName val="th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dule3"/>
      <sheetName val="TTDN"/>
      <sheetName val="NKC"/>
      <sheetName val="HDGTGT"/>
      <sheetName val="DL_TC"/>
      <sheetName val="PC"/>
      <sheetName val="PT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KTXLDL"/>
      <sheetName val="STK"/>
      <sheetName val="SKTCP"/>
      <sheetName val="SCTCN"/>
      <sheetName val="SCTHH"/>
      <sheetName val="SQTM"/>
      <sheetName val="NXTVT"/>
      <sheetName val="BTHNXT"/>
      <sheetName val="PTTC"/>
      <sheetName val="DHV"/>
      <sheetName val="KQKD"/>
      <sheetName val="NOPNS"/>
      <sheetName val="GTGT"/>
      <sheetName val="LCTT"/>
      <sheetName val="PB1562"/>
      <sheetName val="KHTSCD"/>
      <sheetName val="Bi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9">
          <cell r="A9">
            <v>111</v>
          </cell>
        </row>
        <row r="10">
          <cell r="A10">
            <v>112</v>
          </cell>
        </row>
        <row r="11">
          <cell r="A11">
            <v>131</v>
          </cell>
        </row>
        <row r="12">
          <cell r="A12">
            <v>133</v>
          </cell>
        </row>
        <row r="13">
          <cell r="A13">
            <v>1381</v>
          </cell>
        </row>
        <row r="14">
          <cell r="A14">
            <v>1388</v>
          </cell>
        </row>
        <row r="15">
          <cell r="A15">
            <v>139</v>
          </cell>
        </row>
        <row r="16">
          <cell r="A16">
            <v>141</v>
          </cell>
        </row>
        <row r="17">
          <cell r="A17">
            <v>142</v>
          </cell>
        </row>
        <row r="18">
          <cell r="A18">
            <v>144</v>
          </cell>
        </row>
        <row r="19">
          <cell r="A19">
            <v>152</v>
          </cell>
        </row>
        <row r="20">
          <cell r="A20">
            <v>153</v>
          </cell>
        </row>
        <row r="21">
          <cell r="A21">
            <v>1561</v>
          </cell>
        </row>
        <row r="22">
          <cell r="A22">
            <v>1562</v>
          </cell>
        </row>
        <row r="23">
          <cell r="A23">
            <v>211</v>
          </cell>
        </row>
        <row r="24">
          <cell r="A24">
            <v>214</v>
          </cell>
        </row>
        <row r="25">
          <cell r="A25">
            <v>241</v>
          </cell>
        </row>
        <row r="26">
          <cell r="A26">
            <v>242</v>
          </cell>
        </row>
        <row r="27">
          <cell r="A27">
            <v>311</v>
          </cell>
        </row>
        <row r="28">
          <cell r="A28">
            <v>331</v>
          </cell>
        </row>
        <row r="29">
          <cell r="A29">
            <v>333</v>
          </cell>
        </row>
        <row r="30">
          <cell r="A30">
            <v>334</v>
          </cell>
        </row>
        <row r="31">
          <cell r="A31">
            <v>335</v>
          </cell>
        </row>
        <row r="32">
          <cell r="A32">
            <v>3381</v>
          </cell>
        </row>
        <row r="33">
          <cell r="A33">
            <v>3382</v>
          </cell>
        </row>
        <row r="34">
          <cell r="A34">
            <v>3383</v>
          </cell>
        </row>
        <row r="35">
          <cell r="A35">
            <v>3384</v>
          </cell>
        </row>
        <row r="36">
          <cell r="A36">
            <v>3388</v>
          </cell>
        </row>
        <row r="37">
          <cell r="A37">
            <v>411</v>
          </cell>
        </row>
        <row r="38">
          <cell r="A38">
            <v>412</v>
          </cell>
        </row>
        <row r="39">
          <cell r="A39">
            <v>413</v>
          </cell>
        </row>
        <row r="40">
          <cell r="A40">
            <v>414</v>
          </cell>
        </row>
        <row r="41">
          <cell r="A41">
            <v>415</v>
          </cell>
        </row>
        <row r="42">
          <cell r="A42">
            <v>421</v>
          </cell>
        </row>
        <row r="43">
          <cell r="A43">
            <v>431</v>
          </cell>
        </row>
        <row r="44">
          <cell r="A44">
            <v>441</v>
          </cell>
        </row>
        <row r="45">
          <cell r="A45">
            <v>511</v>
          </cell>
        </row>
        <row r="46">
          <cell r="A46">
            <v>515</v>
          </cell>
        </row>
        <row r="47">
          <cell r="A47">
            <v>632</v>
          </cell>
        </row>
        <row r="48">
          <cell r="A48">
            <v>635</v>
          </cell>
        </row>
        <row r="49">
          <cell r="A49">
            <v>641</v>
          </cell>
        </row>
        <row r="50">
          <cell r="A50">
            <v>642</v>
          </cell>
        </row>
        <row r="51">
          <cell r="A51">
            <v>711</v>
          </cell>
        </row>
        <row r="52">
          <cell r="A52">
            <v>811</v>
          </cell>
        </row>
        <row r="53">
          <cell r="A53">
            <v>911</v>
          </cell>
        </row>
      </sheetData>
      <sheetData sheetId="8">
        <row r="11">
          <cell r="B11">
            <v>131</v>
          </cell>
        </row>
        <row r="12">
          <cell r="B12" t="str">
            <v>131CT01</v>
          </cell>
        </row>
        <row r="13">
          <cell r="B13" t="str">
            <v>131CT02</v>
          </cell>
        </row>
        <row r="14">
          <cell r="B14">
            <v>0</v>
          </cell>
        </row>
        <row r="15">
          <cell r="B15">
            <v>133</v>
          </cell>
        </row>
        <row r="16">
          <cell r="B16">
            <v>1331</v>
          </cell>
        </row>
        <row r="17">
          <cell r="B17">
            <v>1333</v>
          </cell>
        </row>
        <row r="18">
          <cell r="B18">
            <v>1334</v>
          </cell>
        </row>
        <row r="19">
          <cell r="B19">
            <v>1335</v>
          </cell>
        </row>
        <row r="20">
          <cell r="B20">
            <v>0</v>
          </cell>
        </row>
        <row r="21">
          <cell r="B21">
            <v>1388</v>
          </cell>
        </row>
        <row r="22">
          <cell r="B22" t="str">
            <v>1388CT01</v>
          </cell>
        </row>
        <row r="23">
          <cell r="B23" t="str">
            <v>1388CT02</v>
          </cell>
        </row>
        <row r="24">
          <cell r="B24">
            <v>0</v>
          </cell>
        </row>
        <row r="25">
          <cell r="B25">
            <v>141</v>
          </cell>
        </row>
        <row r="26">
          <cell r="B26" t="str">
            <v>141HU01</v>
          </cell>
        </row>
        <row r="27">
          <cell r="B27" t="str">
            <v>141TU01</v>
          </cell>
        </row>
        <row r="28">
          <cell r="B28">
            <v>0</v>
          </cell>
        </row>
        <row r="29">
          <cell r="B29">
            <v>331</v>
          </cell>
        </row>
        <row r="30">
          <cell r="B30" t="str">
            <v>331CT01</v>
          </cell>
        </row>
        <row r="31">
          <cell r="B31" t="str">
            <v>331CT02</v>
          </cell>
        </row>
        <row r="32">
          <cell r="B32" t="str">
            <v>331CH01</v>
          </cell>
        </row>
        <row r="33">
          <cell r="B33">
            <v>0</v>
          </cell>
        </row>
        <row r="34">
          <cell r="B34">
            <v>333</v>
          </cell>
        </row>
        <row r="35">
          <cell r="B35">
            <v>33311</v>
          </cell>
        </row>
        <row r="36">
          <cell r="B36">
            <v>33312</v>
          </cell>
        </row>
        <row r="37">
          <cell r="B37">
            <v>33313</v>
          </cell>
        </row>
        <row r="38">
          <cell r="B38">
            <v>3333</v>
          </cell>
        </row>
        <row r="39">
          <cell r="B39">
            <v>3334</v>
          </cell>
        </row>
        <row r="40">
          <cell r="B40">
            <v>3338</v>
          </cell>
        </row>
        <row r="41">
          <cell r="B41">
            <v>3339</v>
          </cell>
        </row>
        <row r="42">
          <cell r="B42">
            <v>0</v>
          </cell>
        </row>
        <row r="43">
          <cell r="B43">
            <v>3388</v>
          </cell>
        </row>
        <row r="44">
          <cell r="B44" t="str">
            <v>3388CT01</v>
          </cell>
        </row>
        <row r="45">
          <cell r="B45" t="str">
            <v>3388XU01</v>
          </cell>
        </row>
        <row r="46">
          <cell r="B46">
            <v>0</v>
          </cell>
        </row>
        <row r="47">
          <cell r="B47">
            <v>632</v>
          </cell>
        </row>
        <row r="48">
          <cell r="B48" t="str">
            <v>632TT</v>
          </cell>
        </row>
        <row r="49">
          <cell r="B49" t="str">
            <v>632PB</v>
          </cell>
        </row>
        <row r="50">
          <cell r="B50">
            <v>0</v>
          </cell>
        </row>
        <row r="51">
          <cell r="B51">
            <v>635</v>
          </cell>
        </row>
        <row r="52">
          <cell r="B52">
            <v>6351</v>
          </cell>
        </row>
        <row r="53">
          <cell r="B53">
            <v>6352</v>
          </cell>
        </row>
        <row r="54">
          <cell r="B54">
            <v>6353</v>
          </cell>
        </row>
        <row r="55">
          <cell r="B55">
            <v>0</v>
          </cell>
        </row>
        <row r="56">
          <cell r="B56">
            <v>641</v>
          </cell>
        </row>
        <row r="57">
          <cell r="B57">
            <v>6411</v>
          </cell>
        </row>
        <row r="58">
          <cell r="B58">
            <v>6412</v>
          </cell>
        </row>
        <row r="59">
          <cell r="B59">
            <v>6413</v>
          </cell>
        </row>
        <row r="60">
          <cell r="B60">
            <v>6414</v>
          </cell>
        </row>
        <row r="61">
          <cell r="B61">
            <v>6417</v>
          </cell>
        </row>
        <row r="62">
          <cell r="B62">
            <v>6418</v>
          </cell>
        </row>
        <row r="63">
          <cell r="B63">
            <v>0</v>
          </cell>
        </row>
        <row r="64">
          <cell r="B64">
            <v>642</v>
          </cell>
        </row>
        <row r="65">
          <cell r="B65">
            <v>6421</v>
          </cell>
        </row>
        <row r="66">
          <cell r="B66">
            <v>6422</v>
          </cell>
        </row>
        <row r="67">
          <cell r="B67">
            <v>6423</v>
          </cell>
        </row>
        <row r="68">
          <cell r="B68">
            <v>6424</v>
          </cell>
        </row>
        <row r="69">
          <cell r="B69">
            <v>6427</v>
          </cell>
        </row>
        <row r="70">
          <cell r="B70">
            <v>6428</v>
          </cell>
        </row>
      </sheetData>
      <sheetData sheetId="9"/>
      <sheetData sheetId="10">
        <row r="9">
          <cell r="C9" t="str">
            <v>Xang 92</v>
          </cell>
        </row>
        <row r="10">
          <cell r="C10" t="str">
            <v>Xang 90</v>
          </cell>
        </row>
        <row r="11">
          <cell r="C11" t="str">
            <v>Xang 83</v>
          </cell>
        </row>
        <row r="12">
          <cell r="C12" t="str">
            <v>Dau D.O</v>
          </cell>
        </row>
        <row r="13">
          <cell r="C13" t="str">
            <v>Dau Trang</v>
          </cell>
        </row>
        <row r="14">
          <cell r="C14" t="str">
            <v>Nhot Phuy</v>
          </cell>
        </row>
        <row r="15">
          <cell r="C15" t="str">
            <v>Nhot Cal HD 40</v>
          </cell>
        </row>
        <row r="16">
          <cell r="C16" t="str">
            <v>Nhot Cal HD 50</v>
          </cell>
        </row>
        <row r="17">
          <cell r="C17" t="str">
            <v>Nhot GAMA.X</v>
          </cell>
        </row>
        <row r="18">
          <cell r="C18" t="str">
            <v>Nhot GAMA</v>
          </cell>
        </row>
        <row r="19">
          <cell r="C19" t="str">
            <v>Nhot GAMA.M</v>
          </cell>
        </row>
        <row r="20">
          <cell r="C20" t="str">
            <v>Nhot Vistra 4T</v>
          </cell>
        </row>
        <row r="21">
          <cell r="C21" t="str">
            <v>Nhot Vistra 2T</v>
          </cell>
        </row>
        <row r="22">
          <cell r="C22" t="str">
            <v>Nhot Avance</v>
          </cell>
        </row>
        <row r="23">
          <cell r="C23" t="str">
            <v>Nhot (140)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dule3"/>
      <sheetName val="TTDN"/>
      <sheetName val="NKC"/>
      <sheetName val="HDGTGT"/>
      <sheetName val="DL_TC"/>
      <sheetName val="PC"/>
      <sheetName val="PT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KTXLDL"/>
      <sheetName val="STK"/>
      <sheetName val="SKTCP"/>
      <sheetName val="SCTCN"/>
      <sheetName val="SCTHH"/>
      <sheetName val="SQTM"/>
      <sheetName val="NXTVT"/>
      <sheetName val="BTHNXT"/>
      <sheetName val="PTTC"/>
      <sheetName val="DHV"/>
      <sheetName val="KQKD"/>
      <sheetName val="NOPNS"/>
      <sheetName val="GTGT"/>
      <sheetName val="LCTT"/>
      <sheetName val="PB1562"/>
      <sheetName val="KHTSCD"/>
      <sheetName val="Bi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9">
          <cell r="D9" t="str">
            <v>Tien mat tai quy</v>
          </cell>
        </row>
        <row r="10">
          <cell r="D10" t="str">
            <v>Tien gui ngan hang</v>
          </cell>
        </row>
        <row r="11">
          <cell r="D11" t="str">
            <v>Phai thu cua khach hang</v>
          </cell>
        </row>
        <row r="12">
          <cell r="D12" t="str">
            <v>Thue GTGT duoc khau tru</v>
          </cell>
        </row>
        <row r="13">
          <cell r="D13" t="str">
            <v>Tai san thieu cho xu ly</v>
          </cell>
        </row>
        <row r="14">
          <cell r="D14" t="str">
            <v>Cac khoan phai thu khac</v>
          </cell>
        </row>
        <row r="15">
          <cell r="D15" t="str">
            <v>Du phong cac khoan phai thu kho doi</v>
          </cell>
        </row>
        <row r="16">
          <cell r="D16" t="str">
            <v>Tam ung</v>
          </cell>
        </row>
        <row r="17">
          <cell r="D17" t="str">
            <v>Chi phi tra truoc</v>
          </cell>
        </row>
        <row r="18">
          <cell r="D18" t="str">
            <v>Cac khoan ky quy , ky cuoc ngan han</v>
          </cell>
        </row>
        <row r="19">
          <cell r="D19" t="str">
            <v>Nguyen vat lieu</v>
          </cell>
        </row>
        <row r="20">
          <cell r="D20" t="str">
            <v>Cong cu dung cu</v>
          </cell>
        </row>
        <row r="21">
          <cell r="D21" t="str">
            <v>Gia tri hang hoa</v>
          </cell>
        </row>
        <row r="22">
          <cell r="D22" t="str">
            <v>Chi phi thu mua</v>
          </cell>
        </row>
        <row r="23">
          <cell r="D23" t="str">
            <v>Tai san co dinh huu hinh</v>
          </cell>
        </row>
        <row r="24">
          <cell r="D24" t="str">
            <v>Hao mon Tai san co dinh</v>
          </cell>
        </row>
        <row r="25">
          <cell r="D25" t="str">
            <v>Xay dung co ban do dang</v>
          </cell>
        </row>
        <row r="26">
          <cell r="D26" t="str">
            <v>Chi phi tra truoc dai han</v>
          </cell>
        </row>
        <row r="27">
          <cell r="D27" t="str">
            <v>Vay ngan han</v>
          </cell>
        </row>
        <row r="28">
          <cell r="D28" t="str">
            <v>Phai tra cho nguoi ban</v>
          </cell>
        </row>
        <row r="29">
          <cell r="D29" t="str">
            <v>Thue &amp; cac khoan noäp cho NN</v>
          </cell>
        </row>
        <row r="30">
          <cell r="D30" t="str">
            <v>Phai tra CB-CNV</v>
          </cell>
        </row>
        <row r="31">
          <cell r="D31" t="str">
            <v>Chi phi phai tra</v>
          </cell>
        </row>
        <row r="32">
          <cell r="D32" t="str">
            <v>Tai san thua cho giai quyet</v>
          </cell>
        </row>
        <row r="33">
          <cell r="D33" t="str">
            <v>Kinh phi cong doan</v>
          </cell>
        </row>
        <row r="34">
          <cell r="D34" t="str">
            <v>Bao hiem xa hoi</v>
          </cell>
        </row>
        <row r="35">
          <cell r="D35" t="str">
            <v>Bao hiem y te</v>
          </cell>
        </row>
        <row r="36">
          <cell r="D36" t="str">
            <v>Phai tra , phai nop khac</v>
          </cell>
        </row>
        <row r="37">
          <cell r="D37" t="str">
            <v>Nguon von kinh doanh</v>
          </cell>
        </row>
        <row r="38">
          <cell r="D38" t="str">
            <v>Chenh lech danh gia lai tai san</v>
          </cell>
        </row>
        <row r="39">
          <cell r="D39" t="str">
            <v>Chenh lech ti gia</v>
          </cell>
        </row>
        <row r="40">
          <cell r="D40" t="str">
            <v>Qui phat trien kinh doanh</v>
          </cell>
        </row>
        <row r="41">
          <cell r="D41" t="str">
            <v>Qui du tru</v>
          </cell>
        </row>
        <row r="42">
          <cell r="D42" t="str">
            <v>Lai chua phan phoi</v>
          </cell>
        </row>
        <row r="43">
          <cell r="D43" t="str">
            <v>Qui khen thuong phuc loi</v>
          </cell>
        </row>
        <row r="44">
          <cell r="D44" t="str">
            <v>Nguon von dau tu xdcb</v>
          </cell>
        </row>
        <row r="45">
          <cell r="D45" t="str">
            <v>Doanh thu ban hang</v>
          </cell>
        </row>
        <row r="46">
          <cell r="D46" t="str">
            <v>Doanh thu hoat dong tai chinh</v>
          </cell>
        </row>
        <row r="47">
          <cell r="D47" t="str">
            <v>Gia von hang ban</v>
          </cell>
        </row>
        <row r="48">
          <cell r="D48" t="str">
            <v>Chi phi tai chinh</v>
          </cell>
        </row>
        <row r="49">
          <cell r="D49" t="str">
            <v>Chi phi ban hang</v>
          </cell>
        </row>
        <row r="50">
          <cell r="D50" t="str">
            <v>Chi phi quan ly doanh nghiep</v>
          </cell>
        </row>
        <row r="51">
          <cell r="D51" t="str">
            <v>Thu nhap khac</v>
          </cell>
        </row>
        <row r="52">
          <cell r="D52" t="str">
            <v>Chi phi khac</v>
          </cell>
        </row>
        <row r="53">
          <cell r="D53" t="str">
            <v>Xac dinh ket qua kinh doanh</v>
          </cell>
        </row>
      </sheetData>
      <sheetData sheetId="8">
        <row r="11">
          <cell r="D11" t="str">
            <v>Thanh toan voi nguoi mua</v>
          </cell>
        </row>
        <row r="12">
          <cell r="D12" t="str">
            <v>Cong ty KBC</v>
          </cell>
        </row>
        <row r="13">
          <cell r="D13" t="str">
            <v>Cong ty Thai Duong</v>
          </cell>
        </row>
        <row r="15">
          <cell r="D15" t="str">
            <v>Thue GTGT duoc KT , duoc HL</v>
          </cell>
        </row>
        <row r="16">
          <cell r="D16" t="str">
            <v>Thue GTGT duoc khau tru</v>
          </cell>
        </row>
        <row r="17">
          <cell r="D17" t="str">
            <v>Thue GTGT duoc hoaøn laïi</v>
          </cell>
        </row>
        <row r="18">
          <cell r="D18" t="str">
            <v>Thue GTGT hang mua tra lai , giam gia</v>
          </cell>
        </row>
        <row r="19">
          <cell r="D19" t="str">
            <v>Thue GTGT khong duoc khau tru</v>
          </cell>
        </row>
        <row r="21">
          <cell r="D21" t="str">
            <v>Phai thu khac</v>
          </cell>
        </row>
        <row r="22">
          <cell r="D22" t="str">
            <v>Cty nhua Do Thanh</v>
          </cell>
        </row>
        <row r="23">
          <cell r="D23" t="str">
            <v>Cty Ha Do</v>
          </cell>
        </row>
        <row r="25">
          <cell r="D25" t="str">
            <v>Tam ung</v>
          </cell>
        </row>
        <row r="26">
          <cell r="D26" t="str">
            <v>Pham Van Hung</v>
          </cell>
        </row>
        <row r="27">
          <cell r="D27" t="str">
            <v>Nguyen Anh Tuan</v>
          </cell>
        </row>
        <row r="29">
          <cell r="D29" t="str">
            <v>Thanh toan cho nguoi ban</v>
          </cell>
        </row>
        <row r="30">
          <cell r="D30" t="str">
            <v>Cty DV Oto Sai Gon</v>
          </cell>
        </row>
        <row r="31">
          <cell r="D31" t="str">
            <v>Cty XNK &amp; XD</v>
          </cell>
        </row>
        <row r="32">
          <cell r="D32" t="str">
            <v>Cua hang Phu Minh</v>
          </cell>
        </row>
        <row r="34">
          <cell r="D34" t="str">
            <v>Thue &amp; cac khoan phai nop</v>
          </cell>
        </row>
        <row r="35">
          <cell r="D35" t="str">
            <v>Thue GTGT phai nop</v>
          </cell>
        </row>
        <row r="36">
          <cell r="D36" t="str">
            <v>Thue GTGT hang NK phai nop</v>
          </cell>
        </row>
        <row r="37">
          <cell r="D37" t="str">
            <v>Thue GTGT duoc mien giam</v>
          </cell>
        </row>
        <row r="38">
          <cell r="D38" t="str">
            <v>Thue xuat nhap khau</v>
          </cell>
        </row>
        <row r="39">
          <cell r="D39" t="str">
            <v>Thue TNDN</v>
          </cell>
        </row>
        <row r="40">
          <cell r="D40" t="str">
            <v>Thueá khaùc ( thueá TNCN)</v>
          </cell>
        </row>
        <row r="41">
          <cell r="D41" t="str">
            <v>Cac khoan phai nop khac</v>
          </cell>
        </row>
        <row r="43">
          <cell r="D43" t="str">
            <v>Phai tra khac</v>
          </cell>
        </row>
        <row r="44">
          <cell r="D44" t="str">
            <v>Cong ty TNHH Hoang Gia</v>
          </cell>
        </row>
        <row r="45">
          <cell r="D45" t="str">
            <v>Xuong san xuat Binh Minh</v>
          </cell>
        </row>
        <row r="47">
          <cell r="D47" t="str">
            <v>Gia von hang ban</v>
          </cell>
        </row>
        <row r="48">
          <cell r="D48" t="str">
            <v>GVHB truc tiep</v>
          </cell>
        </row>
        <row r="49">
          <cell r="D49" t="str">
            <v>GVHB phan bo</v>
          </cell>
        </row>
        <row r="51">
          <cell r="D51" t="str">
            <v>Chi phi tai chinh</v>
          </cell>
        </row>
        <row r="52">
          <cell r="D52" t="str">
            <v>Chi phi lai vay</v>
          </cell>
        </row>
        <row r="53">
          <cell r="D53" t="str">
            <v>Chi phi dau tu vao don vi khac</v>
          </cell>
        </row>
        <row r="54">
          <cell r="D54" t="str">
            <v>Chi phi tai chinh khac</v>
          </cell>
        </row>
        <row r="56">
          <cell r="D56" t="str">
            <v>Chi phi ban hang</v>
          </cell>
        </row>
        <row r="57">
          <cell r="D57" t="str">
            <v>Chi phi nhan cong ban hang</v>
          </cell>
        </row>
        <row r="58">
          <cell r="D58" t="str">
            <v>Chi phi vat lieu ban hang</v>
          </cell>
        </row>
        <row r="59">
          <cell r="D59" t="str">
            <v>Chi phi cong cu ban hang</v>
          </cell>
        </row>
        <row r="60">
          <cell r="D60" t="str">
            <v>Chi phi khau hao ban hang</v>
          </cell>
        </row>
        <row r="61">
          <cell r="D61" t="str">
            <v>Chi phi dich vu ban hang</v>
          </cell>
        </row>
        <row r="62">
          <cell r="D62" t="str">
            <v>Chi phi ban hang khac</v>
          </cell>
        </row>
        <row r="64">
          <cell r="D64" t="str">
            <v>Chi phi quan ly</v>
          </cell>
        </row>
        <row r="65">
          <cell r="D65" t="str">
            <v>Chi phi nhan cong quan ly</v>
          </cell>
        </row>
        <row r="66">
          <cell r="D66" t="str">
            <v>Chi phi vat lieu quan ly</v>
          </cell>
        </row>
        <row r="67">
          <cell r="D67" t="str">
            <v>Chi phi cong cu quan ly</v>
          </cell>
        </row>
        <row r="68">
          <cell r="D68" t="str">
            <v>Chi phi khau hao quan ly</v>
          </cell>
        </row>
        <row r="69">
          <cell r="D69" t="str">
            <v>Chi phi dich vu quan ly</v>
          </cell>
        </row>
        <row r="70">
          <cell r="D70" t="str">
            <v>Chi phi quan ly khac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tong hop"/>
      <sheetName val="phan tich DG"/>
      <sheetName val="gia vat lieu"/>
      <sheetName val="gia xe may"/>
      <sheetName val="gia nhan cong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DI_ESTI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Macro1"/>
      <sheetName val="Macro2"/>
      <sheetName val="Macro3"/>
      <sheetName val="Nhap"/>
      <sheetName val="Thang 8"/>
      <sheetName val="THANG 09"/>
      <sheetName val="THANG 10"/>
      <sheetName val="C47-456"/>
      <sheetName val="C46"/>
      <sheetName val="C47-PII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?? MTL"/>
      <sheetName val="?? DI"/>
      <sheetName val="RPT"/>
      <sheetName val="ESTI_"/>
      <sheetName val="km346+00-km346_x000b_240 (2)"/>
      <sheetName val="km342+297._x0015_8-km342+376.41"/>
      <sheetName val="km341+1077 -km34_x0011_+1177.61"/>
      <sheetName val="Bang 聧ia ca may"/>
      <sheetName val="[RPT.x"/>
      <sheetName val=""/>
      <sheetName val=" quy I-2005"/>
      <sheetName val="Quy 2- 2005 "/>
      <sheetName val="Quy III- 2005 "/>
      <sheetName val="Quy 4- 2005"/>
      <sheetName val="tienluong"/>
      <sheetName val="giamay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[RPT.xlsၝCmay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N_x0008_AN CONG"/>
      <sheetName val="K251 _x0001_C"/>
      <sheetName val="km337+136-km337ý350"/>
      <sheetName val="MTL$-INTER"/>
      <sheetName val="km345+400-km345ÿÿ00 (6)"/>
      <sheetName val="Macro2_x0000__x0000__x0000__x0000__x0000__x0000__x0000__x0000__x0000__x0000__x0000__x0000_뻰Ŏ_x0000__x0004__x0000__x0000__x0000__x0000__x0000__x0000_뱤ŏ_x0000__x0000__x0000__x0000__x0000__x0000__x0000__x0000_뼘Ŏ_x0000__x0000_ç_x0000__x0000__x0000__x0000__x0000__x0000__x0000__x0000__x0000__x0000__x0000__x0000__x0000__x0000__x0000__x0011_[RPT.xls]THANG 09_x0000__x0000__x0000__x0000__x0000__x0000__x0000_"/>
      <sheetName val="Duïng cong vu hcm (13;) (2)"/>
      <sheetName val="km337+533î60-km3ó4 (2)"/>
      <sheetName val="_x0010_p_x0000_Ё"/>
      <sheetName val="K259†Base "/>
      <sheetName val="_x0010_p?Ё"/>
      <sheetName val="Duong cong vu hcm (8;) (:)"/>
      <sheetName val="Duofg cong vu hcm (7;) (2)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Data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Ë261"/>
      <sheetName val="K261_x0000_Base"/>
      <sheetName val="K2_x0016_1 AC"/>
      <sheetName val="Mau so 04 TFDN"/>
      <sheetName val="K_x0000_5_x0001_ @9_x0008_"/>
      <sheetName val="Giao"/>
      <sheetName val="CHIET TINH"/>
      <sheetName val="Bang Gia VL"/>
      <sheetName val="Tong Hop KP"/>
      <sheetName val=" DON GIA"/>
      <sheetName val="CHIET TINH THEO KH.SAT"/>
      <sheetName val="TH9"/>
      <sheetName val="TH12"/>
      <sheetName val="刃割 MTL"/>
      <sheetName val="m361 Base"/>
      <sheetName val="MCY"/>
      <sheetName val="TRUC TI԰_x0000_"/>
      <sheetName val="CON(LINH"/>
      <sheetName val="?"/>
      <sheetName val="km338+00-km33Oé100(2)"/>
      <sheetName val="km342+520-km342+690 (2_x0009_"/>
      <sheetName val="Duong cong vu hcm (¶)"/>
      <sheetName val="959 K98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Bang ?ia ca may"/>
      <sheetName val="[RPT.xls?Cmay"/>
      <sheetName val="T1"/>
      <sheetName val="T2"/>
      <sheetName val="T3"/>
      <sheetName val="T4"/>
      <sheetName val="DG1kSAT"/>
      <sheetName val="Macro2????????????뻰Ŏ?_x0004_??????뱤ŏ????????뼘Ŏ??ç???????????????_x0011_[RPT.xls]THANG 09???????"/>
      <sheetName val="GTXLC@INH"/>
      <sheetName val="切割 II"/>
      <sheetName val="XL²_x0000__x0000_t5"/>
      <sheetName val="切割 MၔL"/>
      <sheetName val="Duong co_x0000_g vu hcm (4)"/>
      <sheetName val="km337+136-km33×¶350"/>
      <sheetName val="CHEKe VLCHINH"/>
      <sheetName val="K219 Subbase"/>
      <sheetName val="Duong cojg vu hcm (13;) (2)"/>
      <sheetName val="Ho=Ðdong giao khoan"/>
      <sheetName val="Con'ty"/>
      <sheetName val="Du a. nut Nam cau Tlong"/>
      <sheetName val="k-337+533.60-km338 (2)"/>
      <sheetName val="km341+275-km341)350"/>
      <sheetName val="Don gia"/>
      <sheetName val="cot_xa"/>
      <sheetName val="Quet rac"/>
      <sheetName val="K261?Base"/>
      <sheetName val="Thuc thanh"/>
      <sheetName val="May no"/>
      <sheetName val="Sua chua "/>
      <sheetName val="BC luan chuyen"/>
      <sheetName val="TRUC TI԰?"/>
      <sheetName val="K?5_x0001_ @9_x0008_"/>
      <sheetName val="Duong co?g vu hcm (4)"/>
      <sheetName val="XL²??t5"/>
      <sheetName val="thang6"/>
      <sheetName val="Sheet4"/>
      <sheetName val="Sheet5"/>
      <sheetName val="Sheet6"/>
      <sheetName val="soktmay"/>
      <sheetName val="C²_x0000__x0000_iet TK131"/>
      <sheetName val="K2_x0015_1 AC"/>
      <sheetName val="TSO_CHUNG"/>
      <sheetName val="IBASE"/>
      <sheetName val="km341+1077 -km341+1!77.61"/>
      <sheetName val="km3;7+00-km337+34 (3)"/>
      <sheetName val="Duong cong vu hcm`(2)"/>
      <sheetName val="Duong cong vu_x0000_hcm (9)"/>
      <sheetName val="Duong cong vu_x0000_hcm (4;) (2)"/>
      <sheetName val="Duong cong ve hcm (6)"/>
      <sheetName val="Duong colg vu hcm (3)"/>
      <sheetName val="Duong cnng vu hcm (7;) (2)"/>
      <sheetName val="Duong cong vu hcm(_x0000_Lmat;0)!(2)"/>
      <sheetName val="km″42+297.58-km342+376.41"/>
      <sheetName val="_x001a__x0000__x0000__x0000__x0006_f"/>
      <sheetName val="_x0000__x0000__x0000__x0000__x0000__x0000__x0000_Ðc_x0019__x0000_`ý/_x0006_f_x0019__x0000__x0006_d_x0019__x0000__x001a__x0000_"/>
      <sheetName val="Gía"/>
      <sheetName val="WUA"/>
      <sheetName val="THKP"/>
      <sheetName val="HTchieusang"/>
      <sheetName val="HTdien"/>
      <sheetName val="CUNG CAP VAT TU"/>
      <sheetName val="TH.LIST CAP"/>
      <sheetName val="S3LIST CAP&amp;ONGDL"/>
      <sheetName val="BC"/>
      <sheetName val="QT04"/>
      <sheetName val="QT05"/>
      <sheetName val="_x0000_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/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/>
          <cell r="R73"/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/>
          <cell r="G90"/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0</v>
          </cell>
          <cell r="G106">
            <v>0</v>
          </cell>
          <cell r="H106">
            <v>0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0</v>
          </cell>
          <cell r="G107">
            <v>0</v>
          </cell>
          <cell r="H107">
            <v>0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0</v>
          </cell>
          <cell r="G108">
            <v>0</v>
          </cell>
          <cell r="H108">
            <v>0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0</v>
          </cell>
          <cell r="G109">
            <v>0</v>
          </cell>
          <cell r="H109">
            <v>0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0</v>
          </cell>
          <cell r="G110">
            <v>0</v>
          </cell>
          <cell r="H110">
            <v>0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0</v>
          </cell>
          <cell r="G111">
            <v>0</v>
          </cell>
          <cell r="H111">
            <v>0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/>
          <cell r="R113"/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0</v>
          </cell>
          <cell r="G117">
            <v>0</v>
          </cell>
          <cell r="H117">
            <v>0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0</v>
          </cell>
          <cell r="G118">
            <v>0</v>
          </cell>
          <cell r="H118">
            <v>0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0</v>
          </cell>
          <cell r="G119">
            <v>0</v>
          </cell>
          <cell r="H119">
            <v>0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0</v>
          </cell>
          <cell r="G120">
            <v>0</v>
          </cell>
          <cell r="H120">
            <v>0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0</v>
          </cell>
          <cell r="G121">
            <v>0</v>
          </cell>
          <cell r="H121">
            <v>0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0</v>
          </cell>
          <cell r="G122">
            <v>0</v>
          </cell>
          <cell r="H122">
            <v>0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0</v>
          </cell>
          <cell r="G123">
            <v>0</v>
          </cell>
          <cell r="H123">
            <v>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0</v>
          </cell>
          <cell r="G124">
            <v>0</v>
          </cell>
          <cell r="H124">
            <v>0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0</v>
          </cell>
          <cell r="G125">
            <v>0</v>
          </cell>
          <cell r="H125">
            <v>0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/>
          <cell r="G130"/>
          <cell r="H130"/>
          <cell r="I130">
            <v>7.0000000000000007E-2</v>
          </cell>
          <cell r="J130"/>
          <cell r="K130">
            <v>7.0000000000000007E-2</v>
          </cell>
          <cell r="L130"/>
          <cell r="M130"/>
          <cell r="N130"/>
          <cell r="O130"/>
          <cell r="P130">
            <v>2</v>
          </cell>
          <cell r="Q130"/>
          <cell r="R130"/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/>
          <cell r="R150"/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</v>
          </cell>
          <cell r="G158">
            <v>0</v>
          </cell>
          <cell r="H158">
            <v>0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0</v>
          </cell>
          <cell r="G161">
            <v>0</v>
          </cell>
          <cell r="H161">
            <v>0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0</v>
          </cell>
          <cell r="G162">
            <v>0</v>
          </cell>
          <cell r="H162">
            <v>0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0</v>
          </cell>
          <cell r="G163">
            <v>0</v>
          </cell>
          <cell r="H163">
            <v>0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0</v>
          </cell>
          <cell r="G164">
            <v>0</v>
          </cell>
          <cell r="H164">
            <v>0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0</v>
          </cell>
          <cell r="G165">
            <v>0</v>
          </cell>
          <cell r="H165">
            <v>0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0</v>
          </cell>
          <cell r="G166">
            <v>0</v>
          </cell>
          <cell r="H166">
            <v>0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0</v>
          </cell>
          <cell r="G167">
            <v>0</v>
          </cell>
          <cell r="H167">
            <v>0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0</v>
          </cell>
          <cell r="G168">
            <v>0</v>
          </cell>
          <cell r="H168">
            <v>0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7.0000000000000007E-2</v>
          </cell>
          <cell r="J174"/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/>
          <cell r="G175"/>
          <cell r="H175">
            <v>0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/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</v>
          </cell>
          <cell r="G206">
            <v>0</v>
          </cell>
          <cell r="H206">
            <v>0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0</v>
          </cell>
          <cell r="G207">
            <v>0</v>
          </cell>
          <cell r="H207">
            <v>0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0</v>
          </cell>
          <cell r="G208">
            <v>0</v>
          </cell>
          <cell r="H208">
            <v>0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0</v>
          </cell>
          <cell r="G209">
            <v>0</v>
          </cell>
          <cell r="H209">
            <v>0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0</v>
          </cell>
          <cell r="G210">
            <v>0</v>
          </cell>
          <cell r="H210">
            <v>0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0</v>
          </cell>
          <cell r="G212">
            <v>0</v>
          </cell>
          <cell r="H212">
            <v>0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0</v>
          </cell>
          <cell r="G213">
            <v>0</v>
          </cell>
          <cell r="H213">
            <v>0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/>
          <cell r="G223"/>
          <cell r="H223"/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/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</v>
          </cell>
          <cell r="G233">
            <v>0</v>
          </cell>
          <cell r="H233">
            <v>0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0.15</v>
          </cell>
          <cell r="J236">
            <v>0.15</v>
          </cell>
          <cell r="K236">
            <v>0.3</v>
          </cell>
          <cell r="L236"/>
          <cell r="M236"/>
          <cell r="N236"/>
          <cell r="O236"/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/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/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</v>
          </cell>
          <cell r="G245">
            <v>0</v>
          </cell>
          <cell r="H245">
            <v>0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</v>
          </cell>
          <cell r="G247">
            <v>0</v>
          </cell>
          <cell r="H247">
            <v>0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</v>
          </cell>
          <cell r="G248">
            <v>0</v>
          </cell>
          <cell r="H248">
            <v>0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0</v>
          </cell>
          <cell r="G249">
            <v>0</v>
          </cell>
          <cell r="H249">
            <v>0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0</v>
          </cell>
          <cell r="G250">
            <v>0</v>
          </cell>
          <cell r="H250">
            <v>0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0</v>
          </cell>
          <cell r="G251">
            <v>0</v>
          </cell>
          <cell r="H251">
            <v>0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0</v>
          </cell>
          <cell r="G252">
            <v>0</v>
          </cell>
          <cell r="H252">
            <v>0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0</v>
          </cell>
          <cell r="G253">
            <v>0</v>
          </cell>
          <cell r="H253">
            <v>0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0</v>
          </cell>
          <cell r="G254">
            <v>0</v>
          </cell>
          <cell r="H254">
            <v>0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0</v>
          </cell>
          <cell r="G255">
            <v>0</v>
          </cell>
          <cell r="H255">
            <v>0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0</v>
          </cell>
          <cell r="G256">
            <v>0</v>
          </cell>
          <cell r="H256">
            <v>0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/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/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/>
          <cell r="G261"/>
          <cell r="H261"/>
          <cell r="I261">
            <v>7.0000000000000007E-2</v>
          </cell>
          <cell r="J261">
            <v>6.9999992847442627E-2</v>
          </cell>
          <cell r="K261">
            <v>7.0000000000000007E-2</v>
          </cell>
          <cell r="L261"/>
          <cell r="M261">
            <v>4.7320557945261064E-312</v>
          </cell>
          <cell r="N261">
            <v>80</v>
          </cell>
          <cell r="O261">
            <v>2</v>
          </cell>
          <cell r="P261">
            <v>2</v>
          </cell>
          <cell r="Q261"/>
          <cell r="R261"/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0</v>
          </cell>
          <cell r="G262">
            <v>0</v>
          </cell>
          <cell r="H262">
            <v>0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0</v>
          </cell>
          <cell r="G269">
            <v>0</v>
          </cell>
          <cell r="H269"/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/>
          <cell r="N269">
            <v>0</v>
          </cell>
          <cell r="O269">
            <v>0</v>
          </cell>
          <cell r="P269">
            <v>2</v>
          </cell>
          <cell r="R269"/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/>
          <cell r="R271"/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</v>
          </cell>
          <cell r="G289">
            <v>0</v>
          </cell>
          <cell r="H289">
            <v>0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</v>
          </cell>
          <cell r="G290">
            <v>0</v>
          </cell>
          <cell r="H290">
            <v>0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0</v>
          </cell>
          <cell r="G291">
            <v>0</v>
          </cell>
          <cell r="H291">
            <v>0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0</v>
          </cell>
          <cell r="G292">
            <v>0</v>
          </cell>
          <cell r="H292">
            <v>0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</v>
          </cell>
          <cell r="G293">
            <v>0</v>
          </cell>
          <cell r="H293">
            <v>0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0</v>
          </cell>
          <cell r="G294">
            <v>0</v>
          </cell>
          <cell r="H294">
            <v>0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0</v>
          </cell>
          <cell r="G295">
            <v>0</v>
          </cell>
          <cell r="H295">
            <v>0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0</v>
          </cell>
          <cell r="G296">
            <v>0</v>
          </cell>
          <cell r="H296">
            <v>0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0</v>
          </cell>
          <cell r="G297">
            <v>0</v>
          </cell>
          <cell r="H297">
            <v>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0</v>
          </cell>
          <cell r="G298">
            <v>0</v>
          </cell>
          <cell r="H298">
            <v>0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0</v>
          </cell>
          <cell r="G299">
            <v>0</v>
          </cell>
          <cell r="H299">
            <v>0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0</v>
          </cell>
          <cell r="G300">
            <v>0</v>
          </cell>
          <cell r="H300">
            <v>0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0</v>
          </cell>
          <cell r="G301">
            <v>0</v>
          </cell>
          <cell r="H301">
            <v>0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</v>
          </cell>
          <cell r="G302">
            <v>0</v>
          </cell>
          <cell r="H302">
            <v>0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</v>
          </cell>
          <cell r="G303">
            <v>0</v>
          </cell>
          <cell r="H303">
            <v>0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</v>
          </cell>
          <cell r="G304">
            <v>0</v>
          </cell>
          <cell r="H304">
            <v>0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</v>
          </cell>
          <cell r="G305">
            <v>0</v>
          </cell>
          <cell r="H305">
            <v>0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0</v>
          </cell>
          <cell r="G306">
            <v>0</v>
          </cell>
          <cell r="H306">
            <v>0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0</v>
          </cell>
          <cell r="G307">
            <v>0</v>
          </cell>
          <cell r="H307">
            <v>0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0</v>
          </cell>
          <cell r="G308">
            <v>0</v>
          </cell>
          <cell r="H308">
            <v>0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0</v>
          </cell>
          <cell r="G309">
            <v>0</v>
          </cell>
          <cell r="H309">
            <v>0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0</v>
          </cell>
          <cell r="G310">
            <v>0</v>
          </cell>
          <cell r="H310">
            <v>0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0</v>
          </cell>
          <cell r="G311">
            <v>0</v>
          </cell>
          <cell r="H311">
            <v>0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0</v>
          </cell>
          <cell r="G312">
            <v>0</v>
          </cell>
          <cell r="H312">
            <v>0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0</v>
          </cell>
          <cell r="G313">
            <v>0</v>
          </cell>
          <cell r="H313">
            <v>0</v>
          </cell>
          <cell r="I313">
            <v>2.4300000000000002</v>
          </cell>
          <cell r="J313">
            <v>98.07</v>
          </cell>
          <cell r="K313">
            <v>100.5</v>
          </cell>
          <cell r="L313"/>
          <cell r="M313"/>
          <cell r="N313"/>
          <cell r="O313"/>
          <cell r="P313">
            <v>8</v>
          </cell>
          <cell r="Q313"/>
          <cell r="R313"/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0</v>
          </cell>
          <cell r="G315">
            <v>0</v>
          </cell>
          <cell r="H315">
            <v>0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0</v>
          </cell>
          <cell r="G316">
            <v>0</v>
          </cell>
          <cell r="H316">
            <v>0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0</v>
          </cell>
          <cell r="G317">
            <v>0</v>
          </cell>
          <cell r="H317">
            <v>0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0</v>
          </cell>
          <cell r="G318">
            <v>0</v>
          </cell>
          <cell r="H318">
            <v>0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0</v>
          </cell>
          <cell r="G319">
            <v>0</v>
          </cell>
          <cell r="H319">
            <v>0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0</v>
          </cell>
          <cell r="G320">
            <v>0</v>
          </cell>
          <cell r="H320">
            <v>0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0</v>
          </cell>
          <cell r="G321">
            <v>0</v>
          </cell>
          <cell r="H321">
            <v>0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0</v>
          </cell>
          <cell r="G322">
            <v>0</v>
          </cell>
          <cell r="H322">
            <v>0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</v>
          </cell>
          <cell r="G340">
            <v>0</v>
          </cell>
          <cell r="H340">
            <v>0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</v>
          </cell>
          <cell r="G342">
            <v>0</v>
          </cell>
          <cell r="H342">
            <v>0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</v>
          </cell>
          <cell r="G343">
            <v>0</v>
          </cell>
          <cell r="H343">
            <v>0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/>
          <cell r="G344">
            <v>0</v>
          </cell>
          <cell r="H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/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</v>
          </cell>
          <cell r="G346">
            <v>0</v>
          </cell>
          <cell r="H346">
            <v>0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0</v>
          </cell>
          <cell r="G347">
            <v>0</v>
          </cell>
          <cell r="H347">
            <v>0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0</v>
          </cell>
          <cell r="G348">
            <v>0</v>
          </cell>
          <cell r="H348">
            <v>0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0</v>
          </cell>
          <cell r="G349">
            <v>0</v>
          </cell>
          <cell r="H349">
            <v>0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0</v>
          </cell>
          <cell r="G350">
            <v>0</v>
          </cell>
          <cell r="H350">
            <v>0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0</v>
          </cell>
          <cell r="G351">
            <v>0</v>
          </cell>
          <cell r="H351">
            <v>0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0</v>
          </cell>
          <cell r="G352">
            <v>0</v>
          </cell>
          <cell r="H352">
            <v>0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0</v>
          </cell>
          <cell r="G354">
            <v>0</v>
          </cell>
          <cell r="H354">
            <v>0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0.15</v>
          </cell>
          <cell r="J375"/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</v>
          </cell>
          <cell r="G378">
            <v>0</v>
          </cell>
          <cell r="H378">
            <v>0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0</v>
          </cell>
          <cell r="G407">
            <v>0</v>
          </cell>
          <cell r="H407">
            <v>0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/>
          <cell r="G412">
            <v>0</v>
          </cell>
          <cell r="H412">
            <v>0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0</v>
          </cell>
          <cell r="G414">
            <v>0</v>
          </cell>
          <cell r="H414">
            <v>0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/>
          <cell r="G415"/>
          <cell r="H415"/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/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/>
          <cell r="G418"/>
          <cell r="H418"/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/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/>
          <cell r="G419">
            <v>0</v>
          </cell>
          <cell r="H419">
            <v>0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/>
          <cell r="G429"/>
          <cell r="H429"/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/>
          <cell r="N429">
            <v>9.1033671239145674E-312</v>
          </cell>
          <cell r="O429" t="str">
            <v xml:space="preserve">XS </v>
          </cell>
          <cell r="P429">
            <v>2</v>
          </cell>
          <cell r="Q429"/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</v>
          </cell>
          <cell r="G436">
            <v>0</v>
          </cell>
          <cell r="H436">
            <v>0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/>
          <cell r="G440"/>
          <cell r="H440"/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/>
          <cell r="N440">
            <v>9.3367866609207473E-312</v>
          </cell>
          <cell r="O440" t="str">
            <v xml:space="preserve">XS </v>
          </cell>
          <cell r="P440">
            <v>4</v>
          </cell>
          <cell r="Q440"/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</v>
          </cell>
          <cell r="G442">
            <v>0</v>
          </cell>
          <cell r="H442">
            <v>0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0</v>
          </cell>
          <cell r="G443">
            <v>0</v>
          </cell>
          <cell r="H443">
            <v>0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0</v>
          </cell>
          <cell r="G447">
            <v>0</v>
          </cell>
          <cell r="H447">
            <v>0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0</v>
          </cell>
          <cell r="G448">
            <v>0</v>
          </cell>
          <cell r="H448">
            <v>0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0</v>
          </cell>
          <cell r="G449">
            <v>0</v>
          </cell>
          <cell r="H449">
            <v>0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0</v>
          </cell>
          <cell r="G450">
            <v>0</v>
          </cell>
          <cell r="H450">
            <v>0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/>
          <cell r="G451"/>
          <cell r="H451"/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/>
          <cell r="N451">
            <v>9.5702061979269273E-312</v>
          </cell>
          <cell r="O451" t="str">
            <v xml:space="preserve">XS </v>
          </cell>
          <cell r="P451">
            <v>9</v>
          </cell>
          <cell r="Q451"/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0</v>
          </cell>
          <cell r="G452">
            <v>0</v>
          </cell>
          <cell r="H452">
            <v>0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0</v>
          </cell>
          <cell r="G453">
            <v>0</v>
          </cell>
          <cell r="H453">
            <v>0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0</v>
          </cell>
          <cell r="G454">
            <v>0</v>
          </cell>
          <cell r="H454">
            <v>0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0</v>
          </cell>
          <cell r="G455">
            <v>0</v>
          </cell>
          <cell r="H455">
            <v>0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0</v>
          </cell>
          <cell r="G456">
            <v>0</v>
          </cell>
          <cell r="H456">
            <v>0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0</v>
          </cell>
          <cell r="G457">
            <v>0</v>
          </cell>
          <cell r="H457">
            <v>0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0</v>
          </cell>
          <cell r="G458">
            <v>0</v>
          </cell>
          <cell r="H458">
            <v>0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0</v>
          </cell>
          <cell r="G459">
            <v>0</v>
          </cell>
          <cell r="H459">
            <v>0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0</v>
          </cell>
          <cell r="G460">
            <v>0</v>
          </cell>
          <cell r="H460">
            <v>0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0</v>
          </cell>
          <cell r="G461">
            <v>0</v>
          </cell>
          <cell r="H461">
            <v>0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0</v>
          </cell>
          <cell r="G462">
            <v>0</v>
          </cell>
          <cell r="H462">
            <v>0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/>
          <cell r="M465"/>
          <cell r="N465"/>
          <cell r="O465"/>
          <cell r="P465">
            <v>2</v>
          </cell>
          <cell r="Q465"/>
          <cell r="R465"/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</v>
          </cell>
          <cell r="G475">
            <v>0</v>
          </cell>
          <cell r="H475">
            <v>0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</v>
          </cell>
          <cell r="G476">
            <v>0</v>
          </cell>
          <cell r="H476">
            <v>0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</v>
          </cell>
          <cell r="G477">
            <v>0</v>
          </cell>
          <cell r="H477">
            <v>0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/>
          <cell r="G478">
            <v>0</v>
          </cell>
          <cell r="H478">
            <v>0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</v>
          </cell>
          <cell r="G479">
            <v>0</v>
          </cell>
          <cell r="H479">
            <v>0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</v>
          </cell>
          <cell r="G480">
            <v>0</v>
          </cell>
          <cell r="H480">
            <v>0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</v>
          </cell>
          <cell r="G481">
            <v>0</v>
          </cell>
          <cell r="H481">
            <v>0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</v>
          </cell>
          <cell r="G482">
            <v>0</v>
          </cell>
          <cell r="H482">
            <v>0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</v>
          </cell>
          <cell r="G483">
            <v>0</v>
          </cell>
          <cell r="H483">
            <v>0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</v>
          </cell>
          <cell r="G484">
            <v>0</v>
          </cell>
          <cell r="H484">
            <v>0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</v>
          </cell>
          <cell r="G485">
            <v>0</v>
          </cell>
          <cell r="H485">
            <v>0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</v>
          </cell>
          <cell r="G486">
            <v>0</v>
          </cell>
          <cell r="H486">
            <v>0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0</v>
          </cell>
          <cell r="G487">
            <v>0</v>
          </cell>
          <cell r="H487">
            <v>0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0</v>
          </cell>
          <cell r="G488">
            <v>0</v>
          </cell>
          <cell r="H488">
            <v>0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/>
      <sheetData sheetId="358"/>
      <sheetData sheetId="359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/>
      <sheetData sheetId="441"/>
      <sheetData sheetId="442"/>
      <sheetData sheetId="443" refreshError="1"/>
      <sheetData sheetId="444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 refreshError="1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/>
      <sheetData sheetId="536"/>
      <sheetData sheetId="537"/>
      <sheetData sheetId="538"/>
      <sheetData sheetId="539" refreshError="1"/>
      <sheetData sheetId="540"/>
      <sheetData sheetId="541"/>
      <sheetData sheetId="542" refreshError="1"/>
      <sheetData sheetId="543"/>
      <sheetData sheetId="544" refreshError="1"/>
      <sheetData sheetId="545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/>
      <sheetData sheetId="570"/>
      <sheetData sheetId="571" refreshError="1"/>
      <sheetData sheetId="572"/>
      <sheetData sheetId="573" refreshError="1"/>
      <sheetData sheetId="574" refreshError="1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Sheet6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10000000"/>
      <sheetName val="SoCaiTM"/>
      <sheetName val="NK"/>
      <sheetName val="PhieuKT"/>
      <sheetName val="tong hop"/>
      <sheetName val="phan tich DG"/>
      <sheetName val="gia vat lieu"/>
      <sheetName val="gia xe may"/>
      <sheetName val="gia nhan cong"/>
      <sheetName val="XL4Test5"/>
      <sheetName val="tb1"/>
      <sheetName val="Congty"/>
      <sheetName val="VPPN"/>
      <sheetName val="XN74"/>
      <sheetName val="XN54"/>
      <sheetName val="XN33"/>
      <sheetName val="NK96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km248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hop"/>
      <sheetName val="Sheet7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XXXXXX_xda24_X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hau"/>
      <sheetName val="CT-BT"/>
      <sheetName val="Xa"/>
      <sheetName val="Sheet1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 du toan "/>
      <sheetName val="Du toan "/>
      <sheetName val="C.Tinh"/>
      <sheetName val="TK_cap"/>
      <sheetName val="CamPha"/>
      <sheetName val="MongCai"/>
      <sheetName val="30000000"/>
      <sheetName val="40000000"/>
      <sheetName val="50000000"/>
      <sheetName val="60000000"/>
      <sheetName val="70000000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HHVt 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[IBASE2.XLSѝTNHNoi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o~g hop 1,5x1,5"/>
      <sheetName val="CV di trong  dong"/>
      <sheetName val="CT 03"/>
      <sheetName val="TH 03"/>
      <sheetName val="TH_BQ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HQI"/>
      <sheetName val="T6"/>
      <sheetName val="THQII"/>
      <sheetName val="Trung"/>
      <sheetName val="THQIII"/>
      <sheetName val="THT nam 04"/>
      <sheetName val="DATA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D1"/>
      <sheetName val="HD4"/>
      <sheetName val="HD3"/>
      <sheetName val="HD5"/>
      <sheetName val="HD7"/>
      <sheetName val="HD6"/>
      <sheetName val="HD2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one"/>
      <sheetName val=" KQTH quy hoach 135"/>
      <sheetName val="Bao cao KQTH quy hoach 135"/>
      <sheetName val="T.K H.T.T5"/>
      <sheetName val="T.K T7"/>
      <sheetName val="TK T6"/>
      <sheetName val="T.K T5"/>
      <sheetName val="Bang thong ke hang ton"/>
      <sheetName val="thong ke "/>
      <sheetName val="T.KT04"/>
      <sheetName val="Km282-Km_x0003__x0000_3"/>
      <sheetName val="142201ȭT4"/>
      <sheetName val="Tuan 1.01"/>
      <sheetName val="Tuan 3.01 "/>
      <sheetName val="Nhap lieu"/>
      <sheetName val="PGT"/>
      <sheetName val="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/>
          <cell r="AL66" t="str">
            <v>500</v>
          </cell>
          <cell r="AM66">
            <v>1</v>
          </cell>
          <cell r="AN66">
            <v>17.2</v>
          </cell>
          <cell r="AO66"/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Sheet2"/>
      <sheetName val="Sheet3"/>
      <sheetName val="XL4Poppy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tong hop"/>
      <sheetName val="phan tich DG"/>
      <sheetName val="gia vat lieu"/>
      <sheetName val="gia xe may"/>
      <sheetName val="gia nhan cong"/>
      <sheetName val="XL4Test5"/>
      <sheetName val="5 nam (tach)"/>
      <sheetName val="5 nam (tach) (2)"/>
      <sheetName val="KH 2003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PC"/>
      <sheetName val="Ph-Thu"/>
      <sheetName val="Ph-Thu (2)"/>
      <sheetName val="PC (2)"/>
      <sheetName val="Chart2"/>
      <sheetName val="Chart1"/>
      <sheetName val="PC (3)"/>
      <sheetName val="Congty"/>
      <sheetName val="VPPN"/>
      <sheetName val="XN74"/>
      <sheetName val="XN54"/>
      <sheetName val="XN33"/>
      <sheetName val="NK96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NEW_PANEL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Phantich"/>
      <sheetName val="Toan_DA"/>
      <sheetName val="2004"/>
      <sheetName val="2005"/>
      <sheetName val="BL01"/>
      <sheetName val="BL02"/>
      <sheetName val="BL03"/>
      <sheetName val="504"/>
      <sheetName val="807"/>
      <sheetName val="809"/>
      <sheetName val="801"/>
      <sheetName val="10-3"/>
      <sheetName val="CAVICO"/>
      <sheetName val="SD7"/>
      <sheetName val="cong40_x0016_-410"/>
      <sheetName val="ton tam"/>
      <sheetName val="Thep hinh"/>
      <sheetName val="p-in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OI LUONG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H FF140"/>
      <sheetName val="TH FF177"/>
      <sheetName val="Tien dat HD"/>
      <sheetName val="TH cong no"/>
      <sheetName val="12.03"/>
      <sheetName val="1.04"/>
      <sheetName val="2.04"/>
      <sheetName val="3.04"/>
      <sheetName val="4.04"/>
      <sheetName val="DTCT"/>
      <sheetName val="PTVT"/>
      <sheetName val="THDT"/>
      <sheetName val="THVT"/>
      <sheetName val="THGT"/>
      <sheetName val="[heet30"/>
      <sheetName val="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DSKH HN"/>
      <sheetName val="NKY "/>
      <sheetName val="DS-TT"/>
      <sheetName val=" HN NHAP"/>
      <sheetName val="KHO HN"/>
      <sheetName val="CNO "/>
      <sheetName val="_x0012_2-9"/>
      <sheetName val="kh Òv-10"/>
      <sheetName val="Ba⁮g luong CB"/>
      <sheetName val="Phan dap J95"/>
      <sheetName val="BCJQHDSX -KD"/>
      <sheetName val="SŨeet3"/>
      <sheetName val="K255 SBasa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heep75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Shaet28"/>
      <sheetName val="[PANEL.XLS_x001d_T5"/>
      <sheetName val="T9"/>
      <sheetName val="T2"/>
      <sheetName val="T1"/>
      <sheetName val="[PANEL.XLSŝQT thue 2001"/>
      <sheetName val="Thg 2"/>
      <sheetName val="Thg 3"/>
      <sheetName val="Thg 4"/>
      <sheetName val="thg5"/>
      <sheetName val="Thg6"/>
      <sheetName val="Thg7"/>
      <sheetName val="thang1"/>
      <sheetName val="U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 refreshError="1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DUIT"/>
      <sheetName val="CABLE TRAY"/>
      <sheetName val="Sheet1"/>
      <sheetName val="Sheet2"/>
      <sheetName val="Sheet3"/>
      <sheetName val="#REF"/>
      <sheetName val="ha kcs"/>
      <sheetName val="Thuc hien-thanh toan-ung von"/>
      <sheetName val="TH"/>
      <sheetName val="TH2"/>
      <sheetName val="TH2 (2)"/>
      <sheetName val="khan dai B"/>
      <sheetName val="Dien"/>
      <sheetName val="cap thoat nuoc"/>
      <sheetName val="duong + hang rao"/>
      <sheetName val="TN ngoai nha"/>
      <sheetName val="dien nguon"/>
      <sheetName val="be nuoc ngam"/>
      <sheetName val="duong + hang rao."/>
      <sheetName val="San xa don + kep"/>
      <sheetName val="KL ngoai"/>
      <sheetName val="Chenh VT"/>
      <sheetName val="00000000"/>
      <sheetName val="TCLuong"/>
      <sheetName val="GTHP1"/>
      <sheetName val="GTHP2"/>
      <sheetName val="cogioiHP"/>
      <sheetName val="toPV,baove"/>
      <sheetName val="TTancaHP"/>
      <sheetName val="thuengoaiHP"/>
      <sheetName val="cogioiHP (2)"/>
      <sheetName val="XL4Poppy"/>
      <sheetName val="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Sheet4"/>
      <sheetName val="Sheet5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Tong cong ty"/>
      <sheetName val="Chinh phu va Dvi #"/>
      <sheetName val="Chart1"/>
      <sheetName val="bao cao"/>
      <sheetName val="HDKT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Sheet6"/>
      <sheetName val="Sheet7"/>
      <sheetName val="Sheet8"/>
      <sheetName val="Sheet9"/>
      <sheetName val="Sheet10"/>
      <sheetName val="Sheet11"/>
      <sheetName val="Sheet12"/>
      <sheetName val="_x0000__x0000_ൠ_xd848_´_x000a_ீ@_x0000__x0000_⮠@_x0000__x0000_⮠_xd86c_´_x000a_ൠ_xd890_´_x000a_ீ_x0000_㿰_x0002_ੰ_xd8b4_´_x000a_ீ_xd8d8_´_x000a_ੰ_xd8fc_´_x000a_ீ?_x0000__x0000_ੰ_xd920_´_x000a_ீ_xd944_´_x000a_૰_xd968_´_x000a_ீ&lt;_x0000__x0000_ੰ_xd98c_´_x000a_ீ_xd9b0_´"/>
      <sheetName val="BHChinhxac"/>
      <sheetName val="QuII"/>
      <sheetName val="QuiIII"/>
      <sheetName val="BHXHNam2001"/>
      <sheetName val="BHXH4"/>
      <sheetName val="QuyI2002"/>
      <sheetName val="QuyI2002 (2)"/>
      <sheetName val="BHXH-BHYT"/>
      <sheetName val="QuyviTE"/>
      <sheetName val="SD7"/>
      <sheetName val="SD9"/>
      <sheetName val="BC26HD"/>
      <sheetName val="M02GTGT"/>
      <sheetName val="BC29HD"/>
      <sheetName val="_x0004__x0000_ð_x0000__x0000__x0000_Ӡ_x0000__x0000__x0000_ڰ_x0000__x0000__x0000_Ӡ_x0000__x0000__x0000_Ӱ_x0000__x0000__x0000_Ԁ_x0000__x0000__x0000_Ӱ_x0000__x0000__x0000_Ԁ_x0000__x0000__x0000_Ӱ_x0000__x0000__x0000_Ԁ_x0000__x0000__x0000_ӰD_x0004__x0000_ð_x0000__x0000__x0000_Ӡ_x0000__x0000__x0000_ڰ_x0000__x0000__x0000_Ӡ_x0000__x0000__x0000_Ӱ_x0000__x0000__x0000_Ԁ_x0000_"/>
      <sheetName val="k7-8"/>
      <sheetName val="km0"/>
      <sheetName val="km1"/>
      <sheetName val="thklnen"/>
      <sheetName val="klmat"/>
      <sheetName val="den bu"/>
      <sheetName val="vln"/>
      <sheetName val="bgianen"/>
      <sheetName val="dan"/>
      <sheetName val="dtctnen"/>
      <sheetName val="khsat"/>
      <sheetName val="vlieumat"/>
      <sheetName val="bgiamat"/>
      <sheetName val="dtctmat"/>
      <sheetName val="klcong"/>
      <sheetName val="vlcong"/>
      <sheetName val="bgiacong"/>
      <sheetName val="dtctcong"/>
      <sheetName val="thdt1"/>
      <sheetName val="thdt2"/>
      <sheetName val="tmdautu"/>
      <sheetName val="nsuy"/>
      <sheetName val="thdt"/>
      <sheetName val="cbdt"/>
      <sheetName val="XXXXXXXX"/>
      <sheetName val="DLLT"/>
      <sheetName val="THXL"/>
      <sheetName val="XL"/>
      <sheetName val="PTCT"/>
      <sheetName val="PTCT them"/>
      <sheetName val="FT"/>
      <sheetName val="VL"/>
      <sheetName val="A6"/>
      <sheetName val="KL_G1"/>
      <sheetName val="PL_mat"/>
      <sheetName val="SCg_mat"/>
      <sheetName val="Sheet13"/>
      <sheetName val="Sheet14"/>
      <sheetName val="Sheet15"/>
      <sheetName val="Sheet16"/>
      <sheetName val="KH 2003 (moi max)"/>
      <sheetName val="TEMPT"/>
      <sheetName val="TEMPT (2)"/>
      <sheetName val="XL4Test5"/>
      <sheetName val="TSTL"/>
      <sheetName val="VTDC"/>
      <sheetName val="Lichkk"/>
      <sheetName val="DS"/>
      <sheetName val="KHQ II"/>
      <sheetName val="Gia VL"/>
      <sheetName val="Bang gia ca may"/>
      <sheetName val="Bang luong CB"/>
      <sheetName val="Bang P.tich CT"/>
      <sheetName val="D.toan chi tiet"/>
      <sheetName val="Bang TH Dtoan"/>
      <sheetName val="QuýI03"/>
      <sheetName val="KH03"/>
      <sheetName val="TDT"/>
      <sheetName val="THDAU BUA"/>
      <sheetName val="DTMT EP COC"/>
      <sheetName val="CT dau bua"/>
      <sheetName val="khoi luong250t"/>
      <sheetName val="Sua-KLVDT+PS"/>
      <sheetName val="Gio"/>
      <sheetName val="PBmaitong"/>
      <sheetName val="Cot BT"/>
      <sheetName val="Vi he"/>
      <sheetName val="Tuong"/>
      <sheetName val="Dat"/>
      <sheetName val="Mai "/>
      <sheetName val="Xago"/>
      <sheetName val="Thao do"/>
      <sheetName val="Son"/>
      <sheetName val="Cau vch"/>
      <sheetName val="Bao on "/>
      <sheetName val="LD"/>
      <sheetName val="ONGD80"/>
      <sheetName val="ONG D180"/>
      <sheetName val="BAO On D80"/>
      <sheetName val="Bao on D180"/>
      <sheetName val="VTu chinh"/>
      <sheetName val="VLP"/>
      <sheetName val="May TC"/>
      <sheetName val="dtha long"/>
      <sheetName val="XayLo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cap thoat nu_x0003__x0000_"/>
      <sheetName val="BK_KL"/>
      <sheetName val="Bieu6"/>
      <sheetName val="Bieu3"/>
      <sheetName val="Bieu2"/>
      <sheetName val="Bieu1"/>
      <sheetName val="Bieu5"/>
      <sheetName val="Bieu4"/>
      <sheetName val="Bieu5 Thuc te"/>
      <sheetName val="Luong VP"/>
      <sheetName val="THBH"/>
      <sheetName val="1411"/>
      <sheetName val="Gia"/>
      <sheetName val="Mdich"/>
      <sheetName val="NaH"/>
      <sheetName val="NTV"/>
      <sheetName val="Sheet2 (2)"/>
      <sheetName val="Ktoan"/>
      <sheetName val="Vphu"/>
      <sheetName val="Vphu (2)"/>
      <sheetName val="cauGia"/>
      <sheetName val="cauGia (2)"/>
      <sheetName val="Maidich"/>
      <sheetName val="Maidich (2)"/>
      <sheetName val="sgam"/>
      <sheetName val="sgam (2)"/>
      <sheetName val="nh"/>
      <sheetName val="NaHang"/>
      <sheetName val="Chiemson"/>
      <sheetName val="ChÝon"/>
      <sheetName val="Takhoa"/>
      <sheetName val="nutvong"/>
      <sheetName val="Na hang"/>
      <sheetName val="PT cong no"/>
      <sheetName val="KH "/>
      <sheetName val="Bieu 1(TH-KHnam2002)"/>
      <sheetName val="Bieu 2(KHnam 2003)"/>
      <sheetName val="Bieu 3(GTSL-2003)"/>
      <sheetName val="Bieu 4(tieuthusanpham)"/>
      <sheetName val="Bieu 6(Doanhthu)"/>
      <sheetName val="Bieu 7(LD-TLuong)"/>
      <sheetName val="Bieu 8(Chuanbi-dautu)"/>
      <sheetName val="Bieu 9(Dtu-XDCB)"/>
      <sheetName val="Bieu 10(Trich-sudung-taidautu)"/>
      <sheetName val="bieu11-1(giathanh)"/>
      <sheetName val="Bieu 11-2(Giathanh)"/>
      <sheetName val="Bieu 11a(KHTH CP ban hang)"/>
      <sheetName val="Bieu 11b (KHCP Quanly Cty)"/>
      <sheetName val="bieu12-KHGTtieuthuSF"/>
      <sheetName val="Bieu 13(Nhucau-nguonvon-ldong)"/>
      <sheetName val="Bieu 14(khauhao-TSCD)"/>
      <sheetName val="Bieu 15(thunopngansach)"/>
      <sheetName val="Bieu 16(phanphoiloinhuan)"/>
      <sheetName val="Bieu18(quitaptrung-qlitcty)"/>
      <sheetName val="bieu19(thuchi)"/>
      <sheetName val="bieu20-khthuno"/>
      <sheetName val="bieu21-khtrano"/>
      <sheetName val="Tong Hop "/>
      <sheetName val="Phan Tich Duong"/>
      <sheetName val="Phan Tich Cong"/>
      <sheetName val="Phan Tich Cau"/>
      <sheetName val="Gia vua"/>
      <sheetName val="XXXXXXX0"/>
      <sheetName val="Sheet3 (2)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Sheet101"/>
      <sheetName val="Sheet102"/>
      <sheetName val="Sheet103"/>
      <sheetName val="Sheet104"/>
      <sheetName val="Sheet105"/>
      <sheetName val="Sheet106"/>
      <sheetName val="Sheet107"/>
      <sheetName val="Sheet108"/>
      <sheetName val="Sheet109"/>
      <sheetName val="Sheet110"/>
      <sheetName val="Sheet111"/>
      <sheetName val="Sheet112"/>
      <sheetName val="Sheet113"/>
      <sheetName val="Sheet114"/>
      <sheetName val="Sheet115"/>
      <sheetName val="Sheet116"/>
      <sheetName val="Sheet117"/>
      <sheetName val="Sheet118"/>
      <sheetName val="Sheet119"/>
      <sheetName val="Sheet120"/>
      <sheetName val="Sheet121"/>
      <sheetName val="Sheet122"/>
      <sheetName val="Sheet123"/>
      <sheetName val="Sheet124"/>
      <sheetName val="Sheet125"/>
      <sheetName val="Sheet126"/>
      <sheetName val="Sheet127"/>
      <sheetName val="Sheet128"/>
      <sheetName val="Sheet129"/>
      <sheetName val="Sheet130"/>
      <sheetName val="Sheet131"/>
      <sheetName val="Sheet132"/>
      <sheetName val="Sheet133"/>
      <sheetName val="Sheet134"/>
      <sheetName val="Sheet135"/>
      <sheetName val="Sheet136"/>
      <sheetName val="Sheet137"/>
      <sheetName val="Sheet138"/>
      <sheetName val="Sheet139"/>
      <sheetName val="Sheet140"/>
      <sheetName val="Sheet141"/>
      <sheetName val="Sheet142"/>
      <sheetName val="Sheet143"/>
      <sheetName val="Sheet144"/>
      <sheetName val="Sheet145"/>
      <sheetName val="Sheet146"/>
      <sheetName val="Sheet147"/>
      <sheetName val="Sheet148"/>
      <sheetName val="Sheet149"/>
      <sheetName val="Sheet150"/>
      <sheetName val="Sheet151"/>
      <sheetName val="Sheet152"/>
      <sheetName val="Sheet153"/>
      <sheetName val="Sheet154"/>
      <sheetName val="Sheet155"/>
      <sheetName val="Sheet156"/>
      <sheetName val="Sheet157"/>
      <sheetName val="Sheet158"/>
      <sheetName val="Sheet159"/>
      <sheetName val="Sheet160"/>
      <sheetName val="Sheet161"/>
      <sheetName val="Sheet162"/>
      <sheetName val="Sheet163"/>
      <sheetName val="Sheet164"/>
      <sheetName val="Sheet165"/>
      <sheetName val="Sheet166"/>
      <sheetName val="Sheet167"/>
      <sheetName val="Sheet168"/>
      <sheetName val="Sheet169"/>
      <sheetName val="Sheet170"/>
      <sheetName val="Sheet171"/>
      <sheetName val="Sheet172"/>
      <sheetName val="Sheet173"/>
      <sheetName val="Sheet174"/>
      <sheetName val="Sheet175"/>
      <sheetName val="Sheet176"/>
      <sheetName val="Sheet177"/>
      <sheetName val="Sheet178"/>
      <sheetName val="Sheet179"/>
      <sheetName val="Sheet180"/>
      <sheetName val="Sheet181"/>
      <sheetName val="Sheet182"/>
      <sheetName val="Sheet183"/>
      <sheetName val="Sheet184"/>
      <sheetName val="Sheet185"/>
      <sheetName val="Sheet186"/>
      <sheetName val="Sheet187"/>
      <sheetName val="Sheet188"/>
      <sheetName val="Sheet189"/>
      <sheetName val="Sheet190"/>
      <sheetName val="Sheet191"/>
      <sheetName val="Sheet192"/>
      <sheetName val="Sheet193"/>
      <sheetName val="Sheet194"/>
      <sheetName val="Sheet195"/>
      <sheetName val="Sheet196"/>
      <sheetName val="Sheet197"/>
      <sheetName val="Sheet198"/>
      <sheetName val="Sheet199"/>
      <sheetName val="Sheet200"/>
      <sheetName val="THG"/>
      <sheetName val="giaduthau"/>
      <sheetName val="CTnen"/>
      <sheetName val="ctmat"/>
      <sheetName val="antoanGT"/>
      <sheetName val="CTkhac"/>
      <sheetName val="dgia"/>
      <sheetName val="cuoc1"/>
      <sheetName val="vua"/>
      <sheetName val="10000000"/>
      <sheetName val="TPH DAT "/>
      <sheetName val="CAT DAT"/>
      <sheetName val="NEN DAT"/>
      <sheetName val="THV1"/>
      <sheetName val="THV2"/>
      <sheetName val="Von"/>
      <sheetName val="KSTK"/>
      <sheetName val="TB-PA1"/>
      <sheetName val="TB-PA2"/>
      <sheetName val="dt-cttk"/>
      <sheetName val="kl-cttk"/>
      <sheetName val="dt-kenh"/>
      <sheetName val="kl-kenh"/>
      <sheetName val="BG"/>
      <sheetName val="CTDG"/>
      <sheetName val="dt-lm"/>
      <sheetName val="LM"/>
      <sheetName val="TBi"/>
      <sheetName val="dl-as"/>
      <sheetName val="dd35"/>
      <sheetName val="TBA"/>
      <sheetName val="NhaBA"/>
      <sheetName val="Rao-PA2"/>
      <sheetName val="Rao-PA1"/>
      <sheetName val="nql-PA1"/>
      <sheetName val="Den-Bu"/>
      <sheetName val="CaiTien"/>
      <sheetName val="Bo"/>
      <sheetName val="TrCh"/>
      <sheetName val="00000001"/>
      <sheetName val="20000000"/>
      <sheetName val="Congty"/>
      <sheetName val="VPPN"/>
      <sheetName val="XN74"/>
      <sheetName val="XN54"/>
      <sheetName val="XN33"/>
      <sheetName val="NK96"/>
      <sheetName val="tc"/>
      <sheetName val="NN"/>
      <sheetName val="Tralaivay"/>
      <sheetName val="TBTN"/>
      <sheetName val="CPTV"/>
      <sheetName val="PCCHAY"/>
      <sheetName val="dtks"/>
      <sheetName val="KL"/>
      <sheetName val="THKL"/>
      <sheetName val="CHIETTINH"/>
      <sheetName val="DT chi tiet"/>
      <sheetName val="Don gia chung vat lieu chinh"/>
      <sheetName val="TH kinh phi"/>
      <sheetName val="bia"/>
      <sheetName val="SX"/>
      <sheetName val="QT LHoc"/>
      <sheetName val="5 nam (tach)"/>
      <sheetName val="5 nam (tach) (2)"/>
      <sheetName val="KH 2003"/>
      <sheetName val="maukk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_x0000_Ȋ_x0000__x0001_V໠।ゆ_x0000_ᣠ౤ЈÁ◠偤6_x0000_Ȋ_x0000__x0000__x0000__x0000__x0000_效灬映牯䰠瑯獵ㄠ㈭㌭唠敳獲䔀捳伀K摅瑩刀湡敧:慒杮㩥_x0000__x0000_ê_x0000__x0001_"/>
      <sheetName val="B 15"/>
      <sheetName val="tong hop"/>
      <sheetName val="phan tich DG"/>
      <sheetName val="gia vat lieu"/>
      <sheetName val="gia xe may"/>
      <sheetName val="gia nhan cong"/>
      <sheetName val="T.hop (2)"/>
      <sheetName val="T.hop"/>
      <sheetName val="Doan 6T2 (da sua)"/>
      <sheetName val="Thep noi d6"/>
      <sheetName val="Doan 7 T2(DA SUA) "/>
      <sheetName val="Doan 8.9 T2"/>
      <sheetName val="S"/>
      <sheetName val="BCGTSX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  <sheetName val="Sheet2"/>
      <sheetName val="tonghopkinhphi"/>
      <sheetName val="T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#REF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TH"/>
      <sheetName val="THDz6"/>
      <sheetName val="Ctiet DDZ"/>
      <sheetName val="TN6KV"/>
      <sheetName val="TH0.4"/>
      <sheetName val="CTo.4"/>
      <sheetName val="TN04"/>
      <sheetName val="THTBA"/>
      <sheetName val="CTTBA"/>
      <sheetName val="TNTBA"/>
      <sheetName val="THcto"/>
      <sheetName val="CtCongto"/>
      <sheetName val="TNCongTo"/>
      <sheetName val="00000000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k98"/>
      <sheetName val="1"/>
      <sheetName val="98"/>
      <sheetName val="Dong Dau"/>
      <sheetName val="Sau dong"/>
      <sheetName val="Ma xa"/>
      <sheetName val="Me tri"/>
      <sheetName val="My dinh"/>
      <sheetName val="Tong cong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BTH CT 5 nam"/>
      <sheetName val="PTDG"/>
      <sheetName val="SC"/>
      <sheetName val="VLDatsoi"/>
      <sheetName val="THueTB"/>
      <sheetName val="KLdVC"/>
      <sheetName val="THchuyenNC"/>
      <sheetName val=" NL"/>
      <sheetName val="THBC"/>
      <sheetName val="THKLVLDao"/>
      <sheetName val="THBCThang"/>
      <sheetName val="ThueTB6T"/>
      <sheetName val="TH6T"/>
      <sheetName val="DTTS"/>
      <sheetName val="THKP (3)"/>
      <sheetName val="THueTB (2)"/>
      <sheetName val="k0"/>
      <sheetName val="k1"/>
      <sheetName val="klnenmat"/>
      <sheetName val="vlieunen"/>
      <sheetName val="bgianen"/>
      <sheetName val="dtctnen"/>
      <sheetName val="ksat"/>
      <sheetName val="thdtnen"/>
      <sheetName val="klcong"/>
      <sheetName val="vlcong"/>
      <sheetName val="bgiacong"/>
      <sheetName val="dtctcong"/>
      <sheetName val="thdtcong"/>
      <sheetName val="tmdautu"/>
      <sheetName val="cbdt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T1.2002 "/>
      <sheetName val="T2.2002 "/>
      <sheetName val="T3.2002  "/>
      <sheetName val="THop QuyI.02"/>
      <sheetName val="T4.2002 "/>
      <sheetName val="T5.2002"/>
      <sheetName val="T6.2002 "/>
      <sheetName val="TH 6 thanh dau nam 2002"/>
      <sheetName val="T7.2002  "/>
      <sheetName val="T8.2002   "/>
      <sheetName val="T9.2002"/>
      <sheetName val="T10.2002"/>
      <sheetName val="T11.2002 "/>
      <sheetName val="T12.2002 "/>
      <sheetName val="TH 12 THANG.2002"/>
      <sheetName val="TH Q3+4.2002"/>
      <sheetName val="Doi 1"/>
      <sheetName val="Doi 2"/>
      <sheetName val="Xuong"/>
      <sheetName val="Doi 7"/>
      <sheetName val="Doi 6"/>
      <sheetName val="Doi 5"/>
      <sheetName val="Doi 4"/>
      <sheetName val="Doi 3"/>
      <sheetName val="PC 501"/>
      <sheetName val="XL 4"/>
      <sheetName val="co quan"/>
      <sheetName val="Bhiem"/>
      <sheetName val="Q"/>
      <sheetName val="3"/>
      <sheetName val="6"/>
      <sheetName val="P.chi"/>
      <sheetName val="PT.6"/>
      <sheetName val="PT. 7"/>
      <sheetName val="PT. 8"/>
      <sheetName val="PT 9"/>
      <sheetName val="PT 10 XN"/>
      <sheetName val="PT 11XN"/>
      <sheetName val="PT 9XN"/>
      <sheetName val="PT"/>
      <sheetName val="XN PT"/>
      <sheetName val="Bccong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Tong hop"/>
      <sheetName val="T.hop 2"/>
      <sheetName val="CT nho Hoa binh"/>
      <sheetName val="D. Le Loi"/>
      <sheetName val="Duong 18"/>
      <sheetName val="Thang7-2003"/>
      <sheetName val="Thang 8-2003 "/>
      <sheetName val="km248"/>
      <sheetName val="THDT"/>
      <sheetName val="KHDT"/>
      <sheetName val="HP"/>
      <sheetName val="THHP"/>
      <sheetName val="MMTB"/>
      <sheetName val="CDLD"/>
      <sheetName val="TDo"/>
      <sheetName val="luong(10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PV"/>
      <sheetName val="DGCM"/>
      <sheetName val="TL-I"/>
      <sheetName val="chitiet"/>
      <sheetName val="THG"/>
      <sheetName val="PBmaitong"/>
      <sheetName val="Cot BT"/>
      <sheetName val="Vi he"/>
      <sheetName val="Tuong"/>
      <sheetName val="Dat"/>
      <sheetName val="Mai "/>
      <sheetName val="Xago"/>
      <sheetName val="Thao do"/>
      <sheetName val="Son"/>
      <sheetName val="Cau vch"/>
      <sheetName val="Bao on "/>
      <sheetName val="LD"/>
      <sheetName val="ONGD80"/>
      <sheetName val="ONG D180"/>
      <sheetName val="BAO On D80"/>
      <sheetName val="Bao on D180"/>
      <sheetName val="VTu chinh"/>
      <sheetName val="VLP"/>
      <sheetName val="May TC"/>
      <sheetName val="dtha long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THCAXEMAY"/>
      <sheetName val="THVT,NC,M"/>
      <sheetName val="Bia"/>
      <sheetName val="Cong hop, tron HP-204 "/>
      <sheetName val="PHAT SINH 205"/>
      <sheetName val="DOI 208-B1 Da Bac,14b"/>
      <sheetName val="QL4B Lang Son Doi215"/>
      <sheetName val="Cong hop, tron Bac Ninh-201"/>
      <sheetName val="Bac Ninh-Doi 205 (Nen+Mat)"/>
      <sheetName val="Bac Ninh-Doi 205(Cong Tron TN)"/>
      <sheetName val="Goi D6-203"/>
      <sheetName val="Goi R5 Doi Asphalt"/>
      <sheetName val="Hang Muc Phat sinh Bac Ninh"/>
      <sheetName val="Bac Ninh-Doi 201(Cong Tron)  "/>
      <sheetName val="Cong hop Bac Ninh-201"/>
      <sheetName val="Cong hop, tron HP-204(2)"/>
      <sheetName val="QL14B Da Nang Doi208"/>
      <sheetName val="Doi asphalt-B5 Kien"/>
      <sheetName val="Tong hop (2)"/>
      <sheetName val="CT nho Hoa binh (2)"/>
      <sheetName val="D. Le Loi (2)"/>
      <sheetName val="Duong 18 (2)"/>
      <sheetName val="GianganXT"/>
      <sheetName val="CTngan XT"/>
      <sheetName val="Bang TH"/>
      <sheetName val="GiaDZ"/>
      <sheetName val="CT don gia"/>
      <sheetName val="CTVatLieu"/>
      <sheetName val="BangGia VL"/>
      <sheetName val="VanChuyen VL"/>
      <sheetName val="KL BT+thep"/>
      <sheetName val="Dao dat"/>
      <sheetName val="CTKLDat"/>
      <sheetName val="TongKe"/>
      <sheetName val="DG1"/>
      <sheetName val="HS1"/>
      <sheetName val="G1"/>
      <sheetName val="a       "/>
      <sheetName val="PT cong no"/>
      <sheetName val="KH "/>
      <sheetName val="TH 2003"/>
      <sheetName val="Q7"/>
      <sheetName val="H7"/>
      <sheetName val="P7"/>
      <sheetName val="VAT7"/>
      <sheetName val="Q8"/>
      <sheetName val="H8"/>
      <sheetName val="P8"/>
      <sheetName val="VAT8"/>
      <sheetName val="H9"/>
      <sheetName val="P9"/>
      <sheetName val="Q9"/>
      <sheetName val="VAT9"/>
      <sheetName val="H10"/>
      <sheetName val="Q10"/>
      <sheetName val="P10"/>
      <sheetName val="VAT10"/>
      <sheetName val="P11"/>
      <sheetName val="Q11"/>
      <sheetName val="H11"/>
      <sheetName val="VAT11"/>
      <sheetName val="H11 (2)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HDDoi 1"/>
      <sheetName val="HDDoi 2"/>
      <sheetName val="HD Chi nhanh"/>
      <sheetName val="HD Xuong"/>
      <sheetName val="HD Doi 7"/>
      <sheetName val="HD Doi 6"/>
      <sheetName val="HD Doi 5"/>
      <sheetName val="HD Doi 4"/>
      <sheetName val="HD Doi 3"/>
      <sheetName val="00000001"/>
      <sheetName val="Quy1+2,02"/>
      <sheetName val="Quy3,02"/>
      <sheetName val="Quy4-03"/>
      <sheetName val="Quy3-03"/>
      <sheetName val="Tach 154"/>
      <sheetName val="Quy4,02"/>
      <sheetName val="Quy2-03"/>
      <sheetName val="Q4,03"/>
      <sheetName val="Q3,03"/>
      <sheetName val="Q2.03"/>
      <sheetName val="Quý 1,03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da-1x2 (2)"/>
      <sheetName val="cat (2)"/>
      <sheetName val="TKQLSC (6)"/>
      <sheetName val="TK-MX (3)"/>
      <sheetName val="TK-150 (2)"/>
      <sheetName val="MX-250 (2)"/>
      <sheetName val="MX-200"/>
      <sheetName val="cat Ban ba  (5)"/>
      <sheetName val="cat song hieu (4)"/>
      <sheetName val="cat hoabinh Do L  (3)"/>
      <sheetName val="cat cua tien (3)"/>
      <sheetName val="cat nam dan (3)"/>
      <sheetName val="cat Bai Ba ben (2)"/>
      <sheetName val="da-4 x 6"/>
      <sheetName val="da-4x6"/>
      <sheetName val="da-1x2 giang son (1)"/>
      <sheetName val="da-1x2 ru muout (4)"/>
      <sheetName val="da-1x2 hoang mai (5)"/>
      <sheetName val="da-1x2 hoang mai (4)"/>
      <sheetName val="da-1x2 Quyen thang (3)"/>
      <sheetName val="da 2x4 Ru muoui 1"/>
      <sheetName val="NNGT-XMNS"/>
      <sheetName val="MX-250 (3)"/>
      <sheetName val="TKKL"/>
      <sheetName val="Tong hop khoi luong"/>
      <sheetName val="DT nhanh 1"/>
      <sheetName val="DT nhanh 2"/>
      <sheetName val="DT tuyen chinh"/>
      <sheetName val="GiaVL"/>
      <sheetName val="KSTK"/>
      <sheetName val="PTVT"/>
      <sheetName val="Bu gia"/>
      <sheetName val="duoi"/>
      <sheetName val="Tong du toan"/>
      <sheetName val="tminh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K642 Q1"/>
      <sheetName val="TK627Q1QL3"/>
      <sheetName val="TK627Q1GDYH"/>
      <sheetName val="BTG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Hang (2)"/>
      <sheetName val="Cuong"/>
      <sheetName val="Binh"/>
      <sheetName val="Nam"/>
      <sheetName val="Hoan"/>
      <sheetName val="Dan"/>
      <sheetName val="Hung"/>
      <sheetName val="Hien"/>
      <sheetName val="Manh"/>
      <sheetName val="Lai"/>
      <sheetName val="Thuan"/>
      <sheetName val="L.Dung"/>
      <sheetName val="Dung"/>
      <sheetName val="Lan"/>
      <sheetName val="Tho"/>
      <sheetName val="Hang"/>
      <sheetName val="XL4Poppy"/>
      <sheetName val="Sheet1"/>
      <sheetName val="Sheet2"/>
      <sheetName val="Chart1"/>
      <sheetName val="Sheet4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Chi tiet - Dv lap"/>
      <sheetName val="TH KHTC"/>
      <sheetName val="000"/>
      <sheetName val="00000000"/>
      <sheetName val="BC_KKTSCD"/>
      <sheetName val="Chitiet"/>
      <sheetName val="Sheet2 (2)"/>
      <sheetName val="Mau_BC_KKTSCD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KHSX2002-2006"/>
      <sheetName val="KHvon 2002-2006"/>
      <sheetName val="Cnhan"/>
      <sheetName val="T2"/>
      <sheetName val="To than Nguyen-12"/>
      <sheetName val="T4"/>
      <sheetName val="T6"/>
      <sheetName val="T7"/>
      <sheetName val="T8"/>
      <sheetName val="T10"/>
      <sheetName val="T9"/>
      <sheetName val="To Quynh -12"/>
      <sheetName val="T.4"/>
      <sheetName val="T1"/>
      <sheetName val="Cn"/>
      <sheetName val="PSinh"/>
      <sheetName val="GTi"/>
      <sheetName val="DNam"/>
      <sheetName val="T3"/>
      <sheetName val="T5"/>
      <sheetName val="T11"/>
      <sheetName val="T12"/>
      <sheetName val="TH"/>
      <sheetName val="Congty"/>
      <sheetName val="VPPN"/>
      <sheetName val="XN74"/>
      <sheetName val="XN54"/>
      <sheetName val="XN33"/>
      <sheetName val="NK96"/>
      <sheetName val="XL4Test5"/>
      <sheetName val="CPV"/>
      <sheetName val="DGCM"/>
      <sheetName val="TL-I"/>
      <sheetName val="THG"/>
      <sheetName val="btn"/>
      <sheetName val="thtb"/>
      <sheetName val="thkp cong"/>
      <sheetName val="gvl"/>
      <sheetName val="pt-cong"/>
      <sheetName val="BS CONG"/>
      <sheetName val="thop-CONG"/>
      <sheetName val="kl cong"/>
      <sheetName val="luong-A6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#REF"/>
      <sheetName val="doi CT1"/>
      <sheetName val="doi CT3"/>
      <sheetName val="Chart3"/>
      <sheetName val="Chart2"/>
      <sheetName val="doi CT4"/>
      <sheetName val="Sheet8"/>
      <sheetName val="Sheet7"/>
      <sheetName val="Sheet6"/>
      <sheetName val="Sheet5"/>
      <sheetName val="THUE5"/>
      <sheetName val="THUE 10"/>
      <sheetName val="TTL"/>
      <sheetName val="TVCKHV1"/>
      <sheetName val="tinh LV"/>
      <sheetName val="M03"/>
      <sheetName val="M2"/>
      <sheetName val="TU"/>
      <sheetName val="Phuc"/>
      <sheetName val="QTCT1520G"/>
      <sheetName val="QTCT1520 (2)"/>
      <sheetName val="CTHT"/>
      <sheetName val="KQKD"/>
      <sheetName val="CPGT"/>
      <sheetName val="THTL"/>
      <sheetName val="Bk"/>
      <sheetName val="QT2"/>
      <sheetName val="duong"/>
      <sheetName val="thduong"/>
      <sheetName val="KHOAN LUONG"/>
      <sheetName val="DIEN KHO"/>
      <sheetName val="KP nhaxe"/>
      <sheetName val="kp sannen"/>
      <sheetName val="10000000"/>
      <sheetName val="damchatdv"/>
      <sheetName val="DAM CHAT dv"/>
      <sheetName val="C.B.R) (3)"/>
      <sheetName val="10"/>
      <sheetName val="30(2)"/>
      <sheetName val="651"/>
      <sheetName val="C.B.R) (2)"/>
      <sheetName val="DAM CHAT"/>
      <sheetName val="C.B.R)"/>
      <sheetName val="65"/>
      <sheetName val=",30"/>
      <sheetName val=",10"/>
      <sheetName val="304-03"/>
      <sheetName val="Thoi det 304"/>
      <sheetName val="CSD"/>
      <sheetName val="DLC"/>
      <sheetName val="Damchuan"/>
      <sheetName val="CBR"/>
      <sheetName val="BDCBR"/>
      <sheetName val="Thoi det 37.5"/>
      <sheetName val="TPHD37.5"/>
      <sheetName val="km248"/>
      <sheetName val="KL DUONG DC L = 90m"/>
      <sheetName val="BCGTSX5"/>
      <sheetName val="KHT6"/>
      <sheetName val="BCGTXS6"/>
      <sheetName val="THT6"/>
      <sheetName val="KH Q3"/>
      <sheetName val="KHT8"/>
      <sheetName val="BCGTSX7"/>
      <sheetName val="GTSX 8"/>
      <sheetName val="CONTRACT"/>
      <sheetName val="GTSX9"/>
      <sheetName val="KH 10"/>
      <sheetName val="GTSX10"/>
      <sheetName val="KH 11"/>
      <sheetName val="GTSX11"/>
      <sheetName val="KH12"/>
      <sheetName val="GT doi"/>
      <sheetName val="BAO-CAO"/>
      <sheetName val="DORONG-DU+COTLIEU"/>
      <sheetName val="marshall"/>
      <sheetName val="Bia"/>
      <sheetName val="DKTT"/>
      <sheetName val="N-luc"/>
      <sheetName val="TH-Tai trong"/>
      <sheetName val="Xamu"/>
      <sheetName val="Than tru"/>
      <sheetName val="Be coc"/>
      <sheetName val="PTDDat-Tru"/>
      <sheetName val="PTDDat-nhip"/>
      <sheetName val="PTDDat-nhipLT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Gia VL"/>
      <sheetName val="Bang gia ca may"/>
      <sheetName val="Bang luong CB"/>
      <sheetName val="Bang P.tich CT"/>
      <sheetName val="D.toan chi tiet"/>
      <sheetName val="Bang TH Dtoan"/>
      <sheetName val="THDT"/>
      <sheetName val="KHDT"/>
      <sheetName val="HP"/>
      <sheetName val="THHP"/>
      <sheetName val="MMTB"/>
      <sheetName val="CDLD"/>
      <sheetName val="TDo"/>
      <sheetName val="thkl"/>
      <sheetName val="thkl (2)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VL"/>
      <sheetName val="BTXM"/>
      <sheetName val="PTVL"/>
      <sheetName val="THcong"/>
      <sheetName val="DGCT"/>
      <sheetName val="DK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20% BHXH"/>
      <sheetName val="TrÝch 2%KPC§"/>
      <sheetName val="TrÝch 3% BHYT"/>
      <sheetName val="SD cac TK"/>
      <sheetName val="TK336"/>
      <sheetName val="chi tiet 131"/>
      <sheetName val="Ke chi"/>
      <sheetName val="KH CQ Q2-04"/>
      <sheetName val="CTTG QII-2004 CQ "/>
      <sheetName val="THTG -Quy II CQ "/>
      <sheetName val="BQ KH"/>
      <sheetName val="T1-04"/>
      <sheetName val="cty tu van"/>
      <sheetName val="cty 874"/>
      <sheetName val="nha o kinh"/>
      <sheetName val="baocao"/>
      <sheetName val="hat"/>
      <sheetName val="tinhtoan"/>
      <sheetName val="Phanlop"/>
      <sheetName val="catnen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thang7"/>
      <sheetName val="thang6"/>
      <sheetName val="thang5"/>
      <sheetName val="thang4"/>
      <sheetName val="KL X၌2000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VT"/>
      <sheetName val="THGT"/>
      <sheetName val="Q2-03"/>
      <sheetName val="Q3-03"/>
      <sheetName val="12,10"/>
      <sheetName val="THCTCL"/>
      <sheetName val="THC (2)"/>
      <sheetName val="THCTCL (2)"/>
      <sheetName val="BPTVT"/>
      <sheetName val="bthduan"/>
      <sheetName val="THchung"/>
      <sheetName val="THC"/>
      <sheetName val="CPKhac"/>
      <sheetName val="THKP chi tiet"/>
      <sheetName val="TBICTT"/>
      <sheetName val="DOKT"/>
      <sheetName val="DLkxl"/>
      <sheetName val="TONT"/>
      <sheetName val="sdnb"/>
      <sheetName val="BLTBIIRL"/>
      <sheetName val="BC"/>
      <sheetName val="HCCKOT"/>
      <sheetName val="TBCLO"/>
      <sheetName val="TOPXD"/>
      <sheetName val="TONSI-2I "/>
      <sheetName val="TOPXD "/>
      <sheetName val="TONS21-45 "/>
      <sheetName val="DIEN"/>
      <sheetName val="Sodu"/>
      <sheetName val="Sheet2 (3)"/>
      <sheetName val="DCCN(408)"/>
      <sheetName val="DCCN"/>
      <sheetName val="DCCN-03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98Q2943e"/>
      <sheetName val="DB 1 HT"/>
      <sheetName val="C47-456"/>
      <sheetName val="C46"/>
      <sheetName val="C47-PII"/>
      <sheetName val="KHOI LUONG"/>
      <sheetName val="0)ang Nam"/>
      <sheetName val="K_x001d_O1 Base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HQ"/>
      <sheetName val="T22(c7-t5)"/>
      <sheetName val="T22-24 (C5)"/>
      <sheetName val="T22(c7-t4)"/>
      <sheetName val="T22-24"/>
      <sheetName val="T22-24(Dg-Trencan)"/>
      <sheetName val="T25 "/>
      <sheetName val="T26-32,37 "/>
      <sheetName val="T33,36"/>
      <sheetName val="T34-35"/>
      <sheetName val="dgpduoi"/>
      <sheetName val="mcau"/>
      <sheetName val="T4-9(2)"/>
      <sheetName val="CP BT"/>
      <sheetName val="VLngoai"/>
      <sheetName val="M"/>
      <sheetName val="vc"/>
      <sheetName val="20000000"/>
      <sheetName val="30000000"/>
      <sheetName val="TP L2"/>
      <sheetName val="BL PL04"/>
      <sheetName val="DM HH"/>
      <sheetName val="BL PL06"/>
      <sheetName val="DM HH (2)"/>
      <sheetName val="BL PL07"/>
      <sheetName val="DM HH (3)"/>
      <sheetName val="Banhang"/>
      <sheetName val="Banhang (2)"/>
      <sheetName val=" den 28.01.05"/>
      <sheetName val=" den 3.5.05"/>
      <sheetName val="THquy 4"/>
      <sheetName val="Son duong"/>
      <sheetName val="CP son"/>
      <sheetName val="Chenh L"/>
      <sheetName val="TH son d"/>
      <sheetName val="Macro1"/>
      <sheetName val="Macro2"/>
      <sheetName val="Macro3"/>
      <sheetName val="mua vao"/>
      <sheetName val="ban ra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Le"/>
      <sheetName val="nhap"/>
      <sheetName val="xuat"/>
      <sheetName val="thongke"/>
      <sheetName val="40000000"/>
      <sheetName val="50000000"/>
      <sheetName val="60000000"/>
      <sheetName val="nlonet"/>
      <sheetName val="TH DINH"/>
      <sheetName val="Tk phi"/>
      <sheetName val="TDT1"/>
      <sheetName val="PHAN TICH VAT TU NGANG"/>
      <sheetName val="BANG DU TOAN DRC"/>
      <sheetName val="DIEN GIAI TIEN LUONG"/>
      <sheetName val="TONG HOP KINH PHI"/>
      <sheetName val="CHIET TINH DON GIA"/>
      <sheetName val="PHAN TICH KHOI LUONG"/>
      <sheetName val="TDT-XL"/>
      <sheetName val="DT-Mong"/>
      <sheetName val="DT-than"/>
      <sheetName val="DT-h.thien ngoai"/>
      <sheetName val="DT-ht trong"/>
      <sheetName val="DT- Dien"/>
      <sheetName val="Dt-Nuoc"/>
      <sheetName val="Tluong "/>
      <sheetName val="Khac-Tho"/>
      <sheetName val="Khac-HT&amp;nu"/>
      <sheetName val="Khac-Mong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00000001"/>
      <sheetName val="She%t2"/>
      <sheetName val="TK331۬"/>
      <sheetName val="Bieu 1"/>
      <sheetName val="Bieu 2"/>
      <sheetName val="Bieu 5"/>
      <sheetName val="HCT"/>
      <sheetName val="Bieu 6"/>
      <sheetName val="Bieu 7CT L"/>
      <sheetName val="Bieu 7 TDHCT"/>
      <sheetName val="QT"/>
      <sheetName val="She%t3"/>
      <sheetName val="THKP chi uiet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a.Q1"/>
      <sheetName val="Hien.Q1"/>
      <sheetName val="Hanh.Q1"/>
      <sheetName val="Vuong.Q1"/>
      <sheetName val="Hanh.Q2"/>
      <sheetName val="Hien.Q2"/>
      <sheetName val="Diep.Q2"/>
      <sheetName val="T+P"/>
      <sheetName val="TH Q2.05"/>
      <sheetName val="Hanh.Q3"/>
      <sheetName val="D.3"/>
      <sheetName val="Hien.3"/>
      <sheetName val="TH Q3.05"/>
      <sheetName val="TH Q1.05"/>
      <sheetName val="cc10"/>
      <sheetName val="ccd10"/>
      <sheetName val="TrÝch 3%ÿÿHYT"/>
      <sheetName val="浴MTB"/>
      <sheetName val="[98Q2943e.xlsɝK261 AC"/>
      <sheetName val="Shaet10"/>
      <sheetName val="2003"/>
      <sheetName val="2004"/>
      <sheetName val="2005"/>
      <sheetName val="CDPS"/>
      <sheetName val="CDPS04"/>
      <sheetName val="CDPS05"/>
      <sheetName val="NEW-PANEL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Thang11"/>
      <sheetName val="Thang12"/>
      <sheetName val="Ketchuyen"/>
      <sheetName val="[98Q2943e.xlsMKLXL2001"/>
      <sheetName val="ÿÿi CT1"/>
      <sheetName val="pb1"/>
      <sheetName val="pb2"/>
      <sheetName val="pb3"/>
      <sheetName val="pb4"/>
      <sheetName val="pb5"/>
      <sheetName val="pb6"/>
      <sheetName val="pb7"/>
      <sheetName val="pb8"/>
      <sheetName val="pb9"/>
      <sheetName val="pb10"/>
      <sheetName val="pb11"/>
      <sheetName val="Biểu TH"/>
      <sheetName val="Số liệu TK"/>
      <sheetName val="hien trang"/>
      <sheetName val="ht 09"/>
      <sheetName val="PT3_x0000__x0000__x0000_-nhipLT"/>
      <sheetName val="Quan"/>
      <sheetName val="Tuan"/>
      <sheetName val="DGVTTT"/>
      <sheetName val="VTTT 1"/>
      <sheetName val="VTTT"/>
      <sheetName val="VTHD"/>
      <sheetName val="HD chung"/>
      <sheetName val="Theo doi HD"/>
      <sheetName val="CN31-3"/>
      <sheetName val="CNo"/>
      <sheetName val="X-N-T"/>
      <sheetName val="Co 152"/>
      <sheetName val="NO152"/>
      <sheetName val="SO QUI"/>
      <sheetName val="BK111"/>
      <sheetName val="719"/>
      <sheetName val="Giao thong"/>
      <sheetName val="HUNG HAI"/>
      <sheetName val="PT DIEN"/>
      <sheetName val="DNTN T.Nhan"/>
      <sheetName val="DNTN Thanh Tru"/>
      <sheetName val="DNTN Tran Phan"/>
      <sheetName val="DNTN Van Thanh"/>
      <sheetName val="XNTVXD"/>
      <sheetName val="CTy TNHH Song Van"/>
      <sheetName val="C.M.C"/>
      <sheetName val="CTSTD"/>
      <sheetName val="CT Hau Giang"/>
      <sheetName val="KH N.T.Hong"/>
      <sheetName val="KH H.V.Het"/>
      <sheetName val="DNTN D.T.Binh"/>
      <sheetName val="N.H.Ri"/>
      <sheetName val="N.T.Hoa"/>
      <sheetName val="3311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YTNC"/>
      <sheetName val="K253 Sub9_x0008_se"/>
      <sheetName val="HSlu|wgtho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Cjiet tinh"/>
      <sheetName val="ban giao TC"/>
      <sheetName val="TM"/>
      <sheetName val="TS"/>
      <sheetName val="sx"/>
      <sheetName val="ql"/>
      <sheetName val="dc"/>
      <sheetName val="NPTra"/>
      <sheetName val="no phai thu"/>
      <sheetName val="htkho"/>
      <sheetName val="SPdd"/>
      <sheetName val="dat"/>
      <sheetName val="THKT"/>
      <sheetName val="THKPXLTB"/>
      <sheetName val="CPK"/>
      <sheetName val="CBMB"/>
      <sheetName val="KT"/>
      <sheetName val="KC"/>
      <sheetName val="DHKK"/>
      <sheetName val="PC"/>
      <sheetName val="dien1"/>
      <sheetName val="nuoc"/>
      <sheetName val="ga"/>
      <sheetName val="CCTV"/>
      <sheetName val="thong tin"/>
      <sheetName val="dieu khien"/>
      <sheetName val="camera"/>
      <sheetName val="chong moi"/>
      <sheetName val="die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Dong Dau"/>
      <sheetName val="Dong Dau (2)"/>
      <sheetName val="Sau dong"/>
      <sheetName val="Ma xa"/>
      <sheetName val="My dinh"/>
      <sheetName val="Tong cong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Chart2"/>
      <sheetName val="PIPE-03E"/>
      <sheetName val="Quyet toan"/>
      <sheetName val="Thu hoi"/>
      <sheetName val="Lai vay"/>
      <sheetName val="Tien vay"/>
      <sheetName val="Cong no"/>
      <sheetName val="Cop pha"/>
      <sheetName val="Bang ke"/>
      <sheetName val="10000000"/>
      <sheetName val="20000000"/>
      <sheetName val="VL"/>
      <sheetName val="CTXD"/>
      <sheetName val=".."/>
      <sheetName val="CTDN"/>
      <sheetName val="san vuon"/>
      <sheetName val="khu phu tro"/>
      <sheetName val="TH"/>
      <sheetName val="MD"/>
      <sheetName val="ND"/>
      <sheetName val="CONG"/>
      <sheetName val="DGCT"/>
      <sheetName val="Phu luc"/>
      <sheetName val="Gia trÞ"/>
      <sheetName val="XXXXXXXX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CC (2)"/>
      <sheetName val="Bao cao"/>
      <sheetName val="Bao cao 2"/>
      <sheetName val="BC3"/>
      <sheetName val="THKL"/>
      <sheetName val="Khoi luong"/>
      <sheetName val="Khoi luong mat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Gia VL"/>
      <sheetName val="Bang gia ca may"/>
      <sheetName val="Bang luong CB"/>
      <sheetName val="Bang P.tich CT"/>
      <sheetName val="D.toan chi tiet"/>
      <sheetName val="Bang TH Dtoan"/>
      <sheetName val="1"/>
      <sheetName val="be tong"/>
      <sheetName val="Thep"/>
      <sheetName val="Tong hop thep"/>
      <sheetName val="KH12"/>
      <sheetName val="CN12"/>
      <sheetName val="HD12"/>
      <sheetName val="KH1"/>
      <sheetName val="Thuyet minh"/>
      <sheetName val="CQ-HQ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dutoan1"/>
      <sheetName val="Anhtoan"/>
      <sheetName val="dutoan2"/>
      <sheetName val="vat tu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IT"/>
      <sheetName val="THXH"/>
      <sheetName val="BHXH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1(T1)04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Tien ung"/>
      <sheetName val="PHONG"/>
      <sheetName val="phi luong3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Dutoan"/>
      <sheetName val="congtac vien-uy"/>
      <sheetName val="Nhan luc2001"/>
      <sheetName val="Vattu2"/>
      <sheetName val="Vattu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DT"/>
      <sheetName val="THND"/>
      <sheetName val="THMD"/>
      <sheetName val="Phtro1"/>
      <sheetName val="DTKS1"/>
      <sheetName val="CT1m"/>
      <sheetName val="Caodo"/>
      <sheetName val="Dat"/>
      <sheetName val="KL-CTTK"/>
      <sheetName val="BTH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9"/>
      <sheetName val="10"/>
      <sheetName val="cong Q2"/>
      <sheetName val="T.U luong Q1"/>
      <sheetName val="T.U luong Q2"/>
      <sheetName val="T.U luong Q3"/>
      <sheetName val="Phu luc HD"/>
      <sheetName val="Gia du thau"/>
      <sheetName val="PTDG"/>
      <sheetName val="Ca xe"/>
      <sheetName val="Tong Thu"/>
      <sheetName val="Tong Chi"/>
      <sheetName val="Truong hoc"/>
      <sheetName val="Cty CP"/>
      <sheetName val="G.thau 3B"/>
      <sheetName val="T.Hop Thu-chi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HTSD6LD"/>
      <sheetName val="HTSDDNN"/>
      <sheetName val="HTSDKT"/>
      <sheetName val="BD"/>
      <sheetName val="HTNT"/>
      <sheetName val="CHART"/>
      <sheetName val="HTDT"/>
      <sheetName val="HTSDD"/>
      <sheetName val="sent to"/>
      <sheetName val="CT 03"/>
      <sheetName val="TH 03"/>
      <sheetName val="Q1-02"/>
      <sheetName val="Q2-02"/>
      <sheetName val="Q3-02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Dc Dau"/>
      <sheetName val="Ranh ࡤoc"/>
    </sheetNames>
    <definedNames>
      <definedName name="DataFilter"/>
      <definedName name="DataSort"/>
      <definedName name="GoBack" sheetId="0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BR"/>
      <sheetName val="tong hop"/>
      <sheetName val="phan tich DG"/>
      <sheetName val="gia vat lieu"/>
      <sheetName val="gia xe may"/>
      <sheetName val="gia nhan c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H"/>
      <sheetName val="CT"/>
      <sheetName val="CLVL"/>
      <sheetName val="MTO REV_0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HNN"/>
      <sheetName val="DPRRtm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"/>
      <sheetName val="99Q3299(REV.0)"/>
      <sheetName val="Ha Thanh"/>
      <sheetName val="VAY"/>
      <sheetName val="Bom"/>
      <sheetName val="Chart1"/>
      <sheetName val="thang1"/>
      <sheetName val="DTCT"/>
      <sheetName val="PTVT"/>
      <sheetName val="THDT"/>
      <sheetName val="THVT"/>
      <sheetName val="THGT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CATHODIC PROTEATION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[99Q3299(REV.0).xlsÝK253 AC"/>
      <sheetName val="K243 K98"/>
      <sheetName val="_x000b_255"/>
      <sheetName val="BD52"/>
      <sheetName val="Coc 52"/>
      <sheetName val="BD225"/>
      <sheetName val="Coc 225"/>
      <sheetName val="Quang T2i"/>
      <sheetName val="Quang Ngaa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DT"/>
      <sheetName val="CP"/>
      <sheetName val="BCT6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m341+1077 -km341+!177.61"/>
      <sheetName val="ၨt 24-11"/>
      <sheetName val="Cham cong (5)"/>
      <sheetName val="TL kenh Hon Cut"/>
      <sheetName val="Hon Soi"/>
      <sheetName val="DSKH HN"/>
      <sheetName val="NKY "/>
      <sheetName val="DS-TT"/>
      <sheetName val=" HN NHAP"/>
      <sheetName val="KHO HN"/>
      <sheetName val="CNO "/>
      <sheetName val="H-QN_x0000__x0000__x0000__x0000__x0000__x0000__x0000__x0000__x0000__x0000__x0000_줔Ư_x0000__x0004__x0000__x0000__x0000__x0000__x0000__x0000_圌Ư_x0000__x0000__x0000__x0000__x0000__x0000__x0000__x0000_쥀Ư_x0000__x0000_¨_x0000__x0000__x0000__x0000__x0000__x0000__x0000__x0000__x0000__x0000__x0000__x0000__x0000__x0000__x0000__x0013_[98Q2943e.xl"/>
      <sheetName val="km346£}0-km346+240 (2)"/>
      <sheetName val="DG"/>
      <sheetName val="BTH"/>
      <sheetName val="VLQI-2005"/>
      <sheetName val="00000003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SD12_x0000_(2)"/>
      <sheetName val="Du toan"/>
      <sheetName val="Phan tich vat tu"/>
      <sheetName val="Tong hop vat tu"/>
      <sheetName val="Tong hop gia"/>
      <sheetName val="Vat tu"/>
      <sheetName val="Tro giup"/>
      <sheetName val="Nhan cong"/>
      <sheetName val="May thi cong"/>
      <sheetName val="Chi phi chung"/>
      <sheetName val="Config"/>
      <sheetName val="D_x0003_TC"/>
      <sheetName val="KP ÿÿ"/>
      <sheetName val="Y_x0000__x0004_HD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+h 10-11"/>
      <sheetName val="tde"/>
      <sheetName val="tong"/>
      <sheetName val="T1p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/>
          <cell r="I1"/>
          <cell r="J1"/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114600</v>
          </cell>
          <cell r="Q1"/>
        </row>
        <row r="2">
          <cell r="B2" t="str">
            <v>??  LNG TERMINAL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 xml:space="preserve"> </v>
          </cell>
          <cell r="H2">
            <v>0</v>
          </cell>
          <cell r="I2" t="str">
            <v>CTCI Q. NO. : 99Q3299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/>
        </row>
        <row r="5">
          <cell r="E5" t="str">
            <v xml:space="preserve">                  TO SITE</v>
          </cell>
          <cell r="F5">
            <v>0</v>
          </cell>
          <cell r="G5" t="str">
            <v xml:space="preserve">                  TO SITE</v>
          </cell>
          <cell r="H5">
            <v>0</v>
          </cell>
          <cell r="I5">
            <v>0</v>
          </cell>
          <cell r="J5">
            <v>0</v>
          </cell>
          <cell r="K5" t="str">
            <v xml:space="preserve">                  TO SITE</v>
          </cell>
          <cell r="L5">
            <v>0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F6">
            <v>0</v>
          </cell>
          <cell r="G6" t="str">
            <v xml:space="preserve"> OFF SHORE MAT'L (NET) US$</v>
          </cell>
          <cell r="H6"/>
          <cell r="I6" t="str">
            <v xml:space="preserve">          LABOR MH (NET) </v>
          </cell>
          <cell r="J6">
            <v>0</v>
          </cell>
          <cell r="K6" t="str">
            <v xml:space="preserve">     ON SHORE MAT'L NT$</v>
          </cell>
          <cell r="L6">
            <v>0</v>
          </cell>
          <cell r="M6" t="str">
            <v xml:space="preserve">   OFF SHORE MAT'L US$</v>
          </cell>
          <cell r="N6">
            <v>0</v>
          </cell>
          <cell r="O6" t="str">
            <v xml:space="preserve">        LABOR PRICE NT$</v>
          </cell>
          <cell r="P6">
            <v>0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8">
          <cell r="J8">
            <v>238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G11">
            <v>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G13">
            <v>0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G15">
            <v>0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A16" t="str">
            <v>A.8.1</v>
          </cell>
          <cell r="B16" t="str">
            <v>SELF-STANDING POWER PANEL, 480V, 65KA</v>
          </cell>
          <cell r="C16">
            <v>3.90625E-3</v>
          </cell>
          <cell r="D16" t="str">
            <v>SET</v>
          </cell>
          <cell r="E16">
            <v>120000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G17">
            <v>0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B18" t="str">
            <v>480/240V, 20KVA</v>
          </cell>
          <cell r="C18">
            <v>6</v>
          </cell>
          <cell r="D18" t="str">
            <v>SET</v>
          </cell>
          <cell r="E18">
            <v>30000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G19">
            <v>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B20" t="str">
            <v>5S</v>
          </cell>
          <cell r="C20">
            <v>3.5</v>
          </cell>
          <cell r="D20">
            <v>2.11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G21">
            <v>0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G23">
            <v>0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G25">
            <v>0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/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G27">
            <v>0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  <cell r="Q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G29">
            <v>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  <cell r="Q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</row>
        <row r="31">
          <cell r="A31">
            <v>26</v>
          </cell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M+L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22.062500003958178</v>
          </cell>
          <cell r="B32" t="str">
            <v>TOTAL (ALT-1)</v>
          </cell>
          <cell r="C32"/>
          <cell r="D32"/>
          <cell r="E32"/>
          <cell r="F32">
            <v>197890079</v>
          </cell>
          <cell r="G32">
            <v>0</v>
          </cell>
          <cell r="H32">
            <v>0</v>
          </cell>
          <cell r="I32">
            <v>0</v>
          </cell>
          <cell r="J32">
            <v>109667</v>
          </cell>
          <cell r="K32">
            <v>0</v>
          </cell>
          <cell r="L32">
            <v>197890079</v>
          </cell>
          <cell r="M32">
            <v>0</v>
          </cell>
          <cell r="N32">
            <v>0</v>
          </cell>
          <cell r="O32">
            <v>0</v>
          </cell>
          <cell r="P32">
            <v>48005061</v>
          </cell>
          <cell r="Q32">
            <v>109667</v>
          </cell>
        </row>
        <row r="33">
          <cell r="A33">
            <v>28</v>
          </cell>
          <cell r="B33">
            <v>42</v>
          </cell>
          <cell r="C33"/>
          <cell r="D33"/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/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E34">
            <v>0</v>
          </cell>
          <cell r="F34">
            <v>4357694</v>
          </cell>
          <cell r="G34">
            <v>0</v>
          </cell>
          <cell r="H34">
            <v>0</v>
          </cell>
          <cell r="I34">
            <v>0</v>
          </cell>
          <cell r="J34">
            <v>6089</v>
          </cell>
          <cell r="K34">
            <v>0</v>
          </cell>
          <cell r="L34">
            <v>4357694</v>
          </cell>
          <cell r="M34">
            <v>0</v>
          </cell>
          <cell r="N34">
            <v>0</v>
          </cell>
          <cell r="O34">
            <v>0</v>
          </cell>
          <cell r="P34">
            <v>2372268</v>
          </cell>
          <cell r="Q34">
            <v>6089</v>
          </cell>
        </row>
        <row r="35">
          <cell r="A35">
            <v>30</v>
          </cell>
          <cell r="B35">
            <v>46</v>
          </cell>
          <cell r="C35">
            <v>350</v>
          </cell>
          <cell r="D35" t="str">
            <v>M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410000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31</v>
          </cell>
          <cell r="B36" t="str">
            <v xml:space="preserve">MATERIAL PRICE ???? </v>
          </cell>
          <cell r="C36">
            <v>508</v>
          </cell>
          <cell r="D36" t="str">
            <v>SET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/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</v>
          </cell>
          <cell r="B37" t="str">
            <v xml:space="preserve">CAPACITOR </v>
          </cell>
          <cell r="C37">
            <v>0</v>
          </cell>
          <cell r="D37" t="str">
            <v>KVA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/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33</v>
          </cell>
          <cell r="B38" t="str">
            <v>CABLE &amp; WIRE FOR POWER SYSTEM</v>
          </cell>
          <cell r="C38">
            <v>130730</v>
          </cell>
          <cell r="D38" t="str">
            <v>M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/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34</v>
          </cell>
          <cell r="B39" t="str">
            <v>LIGHTING FIXTURE</v>
          </cell>
          <cell r="C39">
            <v>508</v>
          </cell>
          <cell r="D39" t="str">
            <v>SET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35</v>
          </cell>
          <cell r="B40">
            <v>64</v>
          </cell>
          <cell r="C40"/>
          <cell r="D40"/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/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36</v>
          </cell>
          <cell r="B41" t="str">
            <v>LABOR PRICE ????</v>
          </cell>
          <cell r="C41"/>
          <cell r="D41"/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37</v>
          </cell>
          <cell r="B42" t="str">
            <v xml:space="preserve">CAPACITOR </v>
          </cell>
          <cell r="C42">
            <v>0</v>
          </cell>
          <cell r="D42" t="str">
            <v>KVA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38</v>
          </cell>
          <cell r="B43" t="str">
            <v>CABLE &amp; WIRE FOR POWER SYSTEM</v>
          </cell>
          <cell r="C43">
            <v>130730</v>
          </cell>
          <cell r="D43" t="str">
            <v>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0.73359596114128356</v>
          </cell>
          <cell r="J43">
            <v>95903</v>
          </cell>
          <cell r="K43"/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A.3.2</v>
          </cell>
          <cell r="B44" t="str">
            <v>LIGHTING FIXTURE</v>
          </cell>
          <cell r="C44">
            <v>508</v>
          </cell>
          <cell r="D44" t="str">
            <v>SET</v>
          </cell>
          <cell r="E44">
            <v>500000</v>
          </cell>
          <cell r="F44">
            <v>5000000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/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AVE.</v>
          </cell>
          <cell r="B45" t="str">
            <v xml:space="preserve"> </v>
          </cell>
          <cell r="C45"/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ALT-2</v>
          </cell>
          <cell r="B46">
            <v>0</v>
          </cell>
          <cell r="C46" t="str">
            <v xml:space="preserve"> </v>
          </cell>
          <cell r="D46" t="str">
            <v xml:space="preserve">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G47">
            <v>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G48">
            <v>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G49">
            <v>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G50">
            <v>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G51">
            <v>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G52">
            <v>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G53">
            <v>0</v>
          </cell>
          <cell r="H53">
            <v>0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C54">
            <v>0</v>
          </cell>
          <cell r="D54">
            <v>0</v>
          </cell>
          <cell r="E54">
            <v>0</v>
          </cell>
          <cell r="F54">
            <v>-539149</v>
          </cell>
          <cell r="G54">
            <v>0</v>
          </cell>
          <cell r="H54">
            <v>0</v>
          </cell>
          <cell r="I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5">
          <cell r="H55">
            <v>0</v>
          </cell>
          <cell r="I55">
            <v>0.31715698242186791</v>
          </cell>
          <cell r="J55">
            <v>98</v>
          </cell>
          <cell r="K55">
            <v>232</v>
          </cell>
          <cell r="L55">
            <v>69600</v>
          </cell>
          <cell r="M55">
            <v>0</v>
          </cell>
          <cell r="N55">
            <v>0</v>
          </cell>
          <cell r="O55">
            <v>91</v>
          </cell>
          <cell r="P55">
            <v>27300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G57">
            <v>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A58">
            <v>3</v>
          </cell>
          <cell r="B58" t="str">
            <v xml:space="preserve"> TAP 80% , STARTING TIME 60 Sec. (MOTOR PF=0.7 , EFF=0.9)</v>
          </cell>
          <cell r="C58">
            <v>2</v>
          </cell>
          <cell r="D58" t="str">
            <v>P_x000E_L</v>
          </cell>
          <cell r="E58">
            <v>1500000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G59">
            <v>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G60">
            <v>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G61">
            <v>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G62">
            <v>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G63">
            <v>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G64">
            <v>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G65">
            <v>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G66">
            <v>0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G67">
            <v>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G68">
            <v>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G77">
            <v>0</v>
          </cell>
          <cell r="H77">
            <v>0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C78">
            <v>0</v>
          </cell>
          <cell r="D78">
            <v>0</v>
          </cell>
          <cell r="E78">
            <v>0</v>
          </cell>
          <cell r="F78">
            <v>7206503</v>
          </cell>
          <cell r="G78">
            <v>0</v>
          </cell>
          <cell r="H78">
            <v>0</v>
          </cell>
          <cell r="I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0">
          <cell r="F80">
            <v>0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G86">
            <v>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G87">
            <v>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G88">
            <v>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G89">
            <v>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G90">
            <v>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G91">
            <v>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/>
          <cell r="H92"/>
          <cell r="I92"/>
          <cell r="J92">
            <v>7864</v>
          </cell>
          <cell r="K92"/>
          <cell r="L92">
            <v>79627100</v>
          </cell>
          <cell r="M92"/>
          <cell r="N92"/>
          <cell r="O92"/>
          <cell r="P92">
            <v>3085790</v>
          </cell>
          <cell r="Q92"/>
        </row>
        <row r="93">
          <cell r="A93" t="str">
            <v xml:space="preserve">  J.</v>
          </cell>
          <cell r="B93" t="str">
            <v>U/G CONDUIT BANK</v>
          </cell>
          <cell r="C93">
            <v>2850</v>
          </cell>
          <cell r="D93" t="str">
            <v>M3</v>
          </cell>
          <cell r="E93">
            <v>2070.4561403508774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G96">
            <v>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G97">
            <v>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G98">
            <v>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G99">
            <v>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G100">
            <v>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G101">
            <v>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G102">
            <v>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C103">
            <v>0</v>
          </cell>
          <cell r="D103">
            <v>0</v>
          </cell>
          <cell r="E103">
            <v>0</v>
          </cell>
          <cell r="F103">
            <v>12780000</v>
          </cell>
          <cell r="G103">
            <v>0</v>
          </cell>
          <cell r="H103">
            <v>0</v>
          </cell>
          <cell r="I103">
            <v>0</v>
          </cell>
          <cell r="J103">
            <v>703</v>
          </cell>
          <cell r="K103">
            <v>0</v>
          </cell>
          <cell r="L103">
            <v>12780000</v>
          </cell>
          <cell r="M103">
            <v>0</v>
          </cell>
          <cell r="N103">
            <v>0</v>
          </cell>
          <cell r="O103">
            <v>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G107">
            <v>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G108">
            <v>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G109">
            <v>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G110">
            <v>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G111">
            <v>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G112">
            <v>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G113">
            <v>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G114">
            <v>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G115">
            <v>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C116">
            <v>0</v>
          </cell>
          <cell r="D116">
            <v>0</v>
          </cell>
          <cell r="E116">
            <v>0</v>
          </cell>
          <cell r="F116">
            <v>22314000</v>
          </cell>
          <cell r="G116">
            <v>0</v>
          </cell>
          <cell r="H116">
            <v>0</v>
          </cell>
          <cell r="I116">
            <v>0</v>
          </cell>
          <cell r="J116">
            <v>1302</v>
          </cell>
          <cell r="K116">
            <v>0</v>
          </cell>
          <cell r="L116">
            <v>22314000</v>
          </cell>
          <cell r="M116">
            <v>0</v>
          </cell>
          <cell r="N116">
            <v>0</v>
          </cell>
          <cell r="O116">
            <v>0</v>
          </cell>
          <cell r="P116">
            <v>364560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G120">
            <v>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G121">
            <v>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G122">
            <v>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G123">
            <v>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G124">
            <v>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G125">
            <v>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G126">
            <v>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G127">
            <v>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C128">
            <v>0</v>
          </cell>
          <cell r="D128">
            <v>0</v>
          </cell>
          <cell r="E128">
            <v>0</v>
          </cell>
          <cell r="F128">
            <v>12280000</v>
          </cell>
          <cell r="G128">
            <v>0</v>
          </cell>
          <cell r="H128">
            <v>0</v>
          </cell>
          <cell r="I128">
            <v>0</v>
          </cell>
          <cell r="J128">
            <v>693</v>
          </cell>
          <cell r="K128">
            <v>0</v>
          </cell>
          <cell r="L128">
            <v>12280000</v>
          </cell>
          <cell r="M128">
            <v>0</v>
          </cell>
          <cell r="N128">
            <v>0</v>
          </cell>
          <cell r="O128">
            <v>0</v>
          </cell>
          <cell r="P128">
            <v>194040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/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G130">
            <v>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/>
          <cell r="D132"/>
          <cell r="E132"/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G134">
            <v>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G135">
            <v>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C136">
            <v>0</v>
          </cell>
          <cell r="D136">
            <v>0</v>
          </cell>
          <cell r="E136">
            <v>0</v>
          </cell>
          <cell r="F136">
            <v>1550000</v>
          </cell>
          <cell r="G136">
            <v>0</v>
          </cell>
          <cell r="H136">
            <v>0</v>
          </cell>
          <cell r="I136">
            <v>0</v>
          </cell>
          <cell r="J136">
            <v>238</v>
          </cell>
          <cell r="K136">
            <v>0</v>
          </cell>
          <cell r="L136">
            <v>1550000</v>
          </cell>
          <cell r="M136">
            <v>0</v>
          </cell>
          <cell r="N136">
            <v>0</v>
          </cell>
          <cell r="O136">
            <v>0</v>
          </cell>
          <cell r="P136">
            <v>66640</v>
          </cell>
        </row>
        <row r="137">
          <cell r="F137">
            <v>0</v>
          </cell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G139">
            <v>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G140">
            <v>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C141">
            <v>0</v>
          </cell>
          <cell r="D141">
            <v>0</v>
          </cell>
          <cell r="E141">
            <v>0</v>
          </cell>
          <cell r="F141">
            <v>815000</v>
          </cell>
          <cell r="G141">
            <v>0</v>
          </cell>
          <cell r="H141">
            <v>0</v>
          </cell>
          <cell r="I141">
            <v>0</v>
          </cell>
          <cell r="J141">
            <v>120</v>
          </cell>
          <cell r="K141">
            <v>0</v>
          </cell>
          <cell r="L141">
            <v>815000</v>
          </cell>
          <cell r="M141">
            <v>0</v>
          </cell>
          <cell r="N141">
            <v>0</v>
          </cell>
          <cell r="O141">
            <v>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G144">
            <v>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G146">
            <v>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G149">
            <v>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G150">
            <v>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G151">
            <v>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G152">
            <v>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G153">
            <v>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G154">
            <v>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G155">
            <v>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G157">
            <v>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C160">
            <v>0</v>
          </cell>
          <cell r="D160">
            <v>0</v>
          </cell>
          <cell r="E160">
            <v>0</v>
          </cell>
          <cell r="F160">
            <v>2996000</v>
          </cell>
          <cell r="G160">
            <v>0</v>
          </cell>
          <cell r="H160">
            <v>0</v>
          </cell>
          <cell r="I160">
            <v>0</v>
          </cell>
          <cell r="J160">
            <v>677</v>
          </cell>
          <cell r="K160">
            <v>0</v>
          </cell>
          <cell r="L160">
            <v>2996000</v>
          </cell>
          <cell r="M160">
            <v>0</v>
          </cell>
          <cell r="N160">
            <v>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G162">
            <v>0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10</v>
          </cell>
          <cell r="B164" t="str">
            <v>SUB-TOTAL : (A)</v>
          </cell>
          <cell r="C164">
            <v>15000</v>
          </cell>
          <cell r="D164" t="str">
            <v>M</v>
          </cell>
          <cell r="E164">
            <v>223</v>
          </cell>
          <cell r="F164">
            <v>138612100</v>
          </cell>
          <cell r="G164">
            <v>0</v>
          </cell>
          <cell r="H164">
            <v>0</v>
          </cell>
          <cell r="I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5">
          <cell r="A165" t="str">
            <v>a_x000E_6</v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  <cell r="H166">
            <v>0</v>
          </cell>
          <cell r="I166">
            <v>0.11700000000000001</v>
          </cell>
          <cell r="J166">
            <v>35</v>
          </cell>
          <cell r="K166">
            <v>28</v>
          </cell>
          <cell r="L166">
            <v>8400</v>
          </cell>
          <cell r="M166">
            <v>0</v>
          </cell>
          <cell r="N166">
            <v>0</v>
          </cell>
          <cell r="O166">
            <v>33</v>
          </cell>
          <cell r="P166">
            <v>9900</v>
          </cell>
        </row>
        <row r="167">
          <cell r="A167">
            <v>13</v>
          </cell>
          <cell r="B167" t="str">
            <v xml:space="preserve">    4/C 60 sq.mm </v>
          </cell>
          <cell r="C167">
            <v>300</v>
          </cell>
          <cell r="D167" t="str">
            <v>M</v>
          </cell>
          <cell r="E167">
            <v>232</v>
          </cell>
          <cell r="F167">
            <v>0</v>
          </cell>
          <cell r="G167"/>
          <cell r="H167">
            <v>0</v>
          </cell>
          <cell r="I167"/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/>
        </row>
        <row r="168">
          <cell r="A168" t="str">
            <v>B</v>
          </cell>
          <cell r="B168" t="str">
            <v xml:space="preserve"> POWER DISTRIBUTION SYSTEM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/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G171">
            <v>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G172">
            <v>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G173">
            <v>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G174">
            <v>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G175">
            <v>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G176">
            <v>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G177">
            <v>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G178">
            <v>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G179">
            <v>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G180">
            <v>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G181">
            <v>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G182">
            <v>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G183">
            <v>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G186">
            <v>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G187">
            <v>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G188">
            <v>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G189">
            <v>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G190">
            <v>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G191">
            <v>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G192">
            <v>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G195">
            <v>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G196">
            <v>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G197">
            <v>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G198">
            <v>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G199">
            <v>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G202">
            <v>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G203">
            <v>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G204">
            <v>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G205">
            <v>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G206">
            <v>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G210">
            <v>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G211">
            <v>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G212">
            <v>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G213">
            <v>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G216">
            <v>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G217">
            <v>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G218">
            <v>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D219">
            <v>0</v>
          </cell>
          <cell r="E219"/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G220">
            <v>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D222">
            <v>0</v>
          </cell>
          <cell r="E222"/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G223">
            <v>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A224" t="str">
            <v>A.2.1</v>
          </cell>
          <cell r="B224" t="str">
            <v xml:space="preserve">  6.9KV VCB 4000A 40KA , SWITCHGEAR INCOMING &amp; TIE PANEL </v>
          </cell>
          <cell r="C224">
            <v>3</v>
          </cell>
          <cell r="D224" t="str">
            <v>PNL</v>
          </cell>
          <cell r="E224"/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G225">
            <v>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G228">
            <v>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G231">
            <v>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G234">
            <v>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/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/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G242">
            <v>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G243">
            <v>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G244">
            <v>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G246">
            <v>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G250">
            <v>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G252">
            <v>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G254">
            <v>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/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/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G258">
            <v>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G261">
            <v>0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C263">
            <v>0</v>
          </cell>
          <cell r="D263">
            <v>0</v>
          </cell>
          <cell r="E263">
            <v>0</v>
          </cell>
          <cell r="F263">
            <v>23270172</v>
          </cell>
          <cell r="G263">
            <v>0</v>
          </cell>
          <cell r="H263">
            <v>0</v>
          </cell>
          <cell r="I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/>
          <cell r="B265"/>
          <cell r="C265"/>
          <cell r="D265"/>
          <cell r="E265"/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C267">
            <v>350</v>
          </cell>
          <cell r="D267" t="str">
            <v>M</v>
          </cell>
          <cell r="E267">
            <v>26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G268">
            <v>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0.5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G270">
            <v>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A271">
            <v>11</v>
          </cell>
          <cell r="B271" t="str">
            <v>MAIN 3P30A,BRANCH 2P 20A 8 CKT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G272">
            <v>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0.56000000000000005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G274">
            <v>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G276">
            <v>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G278">
            <v>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G280">
            <v>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G282">
            <v>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G284">
            <v>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G286">
            <v>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G288">
            <v>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G290">
            <v>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G292">
            <v>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G296">
            <v>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7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G300">
            <v>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G303">
            <v>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G304">
            <v>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G305">
            <v>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G306">
            <v>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G307">
            <v>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G308">
            <v>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G310">
            <v>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G312">
            <v>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0.153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G315">
            <v>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G318">
            <v>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G320">
            <v>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>
            <v>29</v>
          </cell>
          <cell r="B323" t="str">
            <v>FOR CLASS 1, DIV.2 GROUP D</v>
          </cell>
          <cell r="C323">
            <v>4440</v>
          </cell>
          <cell r="D323" t="str">
            <v>M</v>
          </cell>
          <cell r="E323">
            <v>33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G324">
            <v>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G327">
            <v>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G328">
            <v>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G329">
            <v>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G330">
            <v>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G331">
            <v>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G332">
            <v>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G333">
            <v>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G334">
            <v>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G335">
            <v>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G336">
            <v>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G337">
            <v>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G338">
            <v>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G339">
            <v>0</v>
          </cell>
          <cell r="H339">
            <v>0</v>
          </cell>
          <cell r="I339">
            <v>0.2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G340">
            <v>0</v>
          </cell>
          <cell r="H340">
            <v>0</v>
          </cell>
          <cell r="I340">
            <v>0.2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G341">
            <v>0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C342">
            <v>3</v>
          </cell>
          <cell r="D342">
            <v>11.13</v>
          </cell>
          <cell r="E342">
            <v>1.25</v>
          </cell>
          <cell r="F342">
            <v>9586794</v>
          </cell>
          <cell r="G342">
            <v>0</v>
          </cell>
          <cell r="H342">
            <v>0</v>
          </cell>
          <cell r="I342">
            <v>0.3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H343">
            <v>0</v>
          </cell>
          <cell r="I343">
            <v>0.41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G346">
            <v>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G347">
            <v>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G348">
            <v>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G349">
            <v>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G350">
            <v>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G351">
            <v>0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G352">
            <v>0</v>
          </cell>
          <cell r="H352">
            <v>0</v>
          </cell>
          <cell r="I352">
            <v>2.0299999999999998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G354">
            <v>0</v>
          </cell>
          <cell r="H354">
            <v>0</v>
          </cell>
          <cell r="I354">
            <v>2.4300000000000002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G357">
            <v>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G359">
            <v>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G361">
            <v>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G362">
            <v>0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G363">
            <v>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G364">
            <v>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G365">
            <v>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G366">
            <v>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G369">
            <v>0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C370">
            <v>1</v>
          </cell>
          <cell r="D370">
            <v>3.38</v>
          </cell>
          <cell r="E370">
            <v>1</v>
          </cell>
          <cell r="F370">
            <v>902415</v>
          </cell>
          <cell r="G370">
            <v>0</v>
          </cell>
          <cell r="H370">
            <v>0</v>
          </cell>
          <cell r="I370">
            <v>0.12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STD</v>
          </cell>
          <cell r="C373">
            <v>1.25</v>
          </cell>
          <cell r="D373" t="str">
            <v xml:space="preserve"> 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G375">
            <v>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G376">
            <v>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G377">
            <v>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G378">
            <v>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G379">
            <v>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G380">
            <v>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C381">
            <v>2</v>
          </cell>
          <cell r="D381">
            <v>3.91</v>
          </cell>
          <cell r="E381">
            <v>1</v>
          </cell>
          <cell r="F381">
            <v>493190</v>
          </cell>
          <cell r="G381">
            <v>0</v>
          </cell>
          <cell r="H381">
            <v>0</v>
          </cell>
          <cell r="I381">
            <v>0.3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C384">
            <v>3.5</v>
          </cell>
          <cell r="D384" t="str">
            <v xml:space="preserve"> 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G385">
            <v>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G387">
            <v>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G388">
            <v>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G389">
            <v>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A390">
            <v>17</v>
          </cell>
          <cell r="B390" t="str">
            <v>3M LG., W/ SMALL FOUNDATION</v>
          </cell>
          <cell r="C390">
            <v>5.9091063153828709E-126</v>
          </cell>
          <cell r="D390" t="str">
            <v>LOT</v>
          </cell>
          <cell r="E390">
            <v>7.022705362587842E+52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G391">
            <v>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G393">
            <v>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G396">
            <v>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G397">
            <v>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G398">
            <v>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G399">
            <v>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G400">
            <v>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G401">
            <v>0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G402">
            <v>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G404">
            <v>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G405">
            <v>0</v>
          </cell>
          <cell r="H405">
            <v>0</v>
          </cell>
          <cell r="I405">
            <v>4.26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G406">
            <v>0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C407">
            <v>46</v>
          </cell>
          <cell r="D407">
            <v>9.5299999999999994</v>
          </cell>
          <cell r="E407">
            <v>1</v>
          </cell>
          <cell r="F407">
            <v>1009077</v>
          </cell>
          <cell r="G407">
            <v>0</v>
          </cell>
          <cell r="H407">
            <v>0</v>
          </cell>
          <cell r="I407">
            <v>4.67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C410">
            <v>0.125</v>
          </cell>
          <cell r="D410" t="str">
            <v xml:space="preserve"> 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G411">
            <v>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G412">
            <v>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G413">
            <v>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G414">
            <v>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G415">
            <v>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G416">
            <v>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G417">
            <v>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G418">
            <v>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G419">
            <v>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G420">
            <v>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G421">
            <v>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G423">
            <v>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G424">
            <v>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G425">
            <v>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G426">
            <v>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G427">
            <v>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G428">
            <v>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G430">
            <v>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G432">
            <v>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G434">
            <v>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G435">
            <v>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G436">
            <v>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G437">
            <v>0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C438">
            <v>3.5</v>
          </cell>
          <cell r="D438">
            <v>8.08</v>
          </cell>
          <cell r="E438">
            <v>1</v>
          </cell>
          <cell r="F438">
            <v>1746859</v>
          </cell>
          <cell r="G438">
            <v>0</v>
          </cell>
          <cell r="H438">
            <v>0</v>
          </cell>
          <cell r="I438">
            <v>0.35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G442">
            <v>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G443">
            <v>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G447">
            <v>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G448">
            <v>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G452">
            <v>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G453">
            <v>0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G455">
            <v>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G457">
            <v>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  <cell r="Q457"/>
        </row>
        <row r="458">
          <cell r="B458" t="str">
            <v>TABLE 1, 1"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M+L</v>
          </cell>
          <cell r="L459" t="str">
            <v>M+L</v>
          </cell>
          <cell r="M459">
            <v>0</v>
          </cell>
          <cell r="N459">
            <v>0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M+L</v>
          </cell>
          <cell r="L460" t="str">
            <v>M+L</v>
          </cell>
          <cell r="M460">
            <v>0</v>
          </cell>
          <cell r="N460">
            <v>0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M+L</v>
          </cell>
          <cell r="L461" t="str">
            <v>M+L</v>
          </cell>
          <cell r="M461">
            <v>0</v>
          </cell>
          <cell r="N461">
            <v>0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G462"/>
          <cell r="H462">
            <v>0</v>
          </cell>
          <cell r="I462">
            <v>0</v>
          </cell>
          <cell r="J462">
            <v>0</v>
          </cell>
          <cell r="K462" t="str">
            <v>M+L</v>
          </cell>
          <cell r="L462" t="str">
            <v>M+L</v>
          </cell>
          <cell r="M462">
            <v>0</v>
          </cell>
          <cell r="N462">
            <v>0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M+L</v>
          </cell>
          <cell r="L463" t="str">
            <v>M+L</v>
          </cell>
          <cell r="M463">
            <v>0</v>
          </cell>
          <cell r="N463">
            <v>0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str">
            <v>M+L</v>
          </cell>
          <cell r="L464" t="str">
            <v>M+L</v>
          </cell>
          <cell r="M464">
            <v>0</v>
          </cell>
          <cell r="N464">
            <v>0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G465">
            <v>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G466">
            <v>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G467">
            <v>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G468">
            <v>0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C469">
            <v>0</v>
          </cell>
          <cell r="D469">
            <v>0</v>
          </cell>
          <cell r="E469">
            <v>0</v>
          </cell>
          <cell r="F469">
            <v>746719</v>
          </cell>
          <cell r="G469">
            <v>0</v>
          </cell>
          <cell r="H469">
            <v>0</v>
          </cell>
          <cell r="I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/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/>
        </row>
        <row r="474">
          <cell r="B474" t="str">
            <v>D&amp;F SYSTEM PANEL, INCLUDING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G475">
            <v>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A478">
            <v>19</v>
          </cell>
          <cell r="B478" t="str">
            <v>SOFTWARE DESIGN PACKAGE</v>
          </cell>
          <cell r="C478">
            <v>3000</v>
          </cell>
          <cell r="D478" t="str">
            <v>M</v>
          </cell>
          <cell r="E478">
            <v>76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/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G479">
            <v>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0.23599999999999999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/>
          <cell r="D481"/>
          <cell r="E481"/>
          <cell r="F481">
            <v>0</v>
          </cell>
          <cell r="G481"/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G483">
            <v>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/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/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G486">
            <v>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G491">
            <v>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G492">
            <v>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G493">
            <v>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G494">
            <v>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G495">
            <v>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G496">
            <v>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G498">
            <v>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G499">
            <v>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G500">
            <v>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G501">
            <v>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G502">
            <v>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G504">
            <v>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G506">
            <v>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G508">
            <v>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G510">
            <v>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G512">
            <v>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G514">
            <v>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G516">
            <v>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G518">
            <v>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G520">
            <v>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G521">
            <v>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G522">
            <v>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G523">
            <v>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G524">
            <v>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G525">
            <v>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G526">
            <v>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G527">
            <v>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G528">
            <v>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G530">
            <v>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G531">
            <v>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G532">
            <v>0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C533">
            <v>0</v>
          </cell>
          <cell r="D533">
            <v>0</v>
          </cell>
          <cell r="E533">
            <v>0</v>
          </cell>
          <cell r="F533">
            <v>15621953</v>
          </cell>
          <cell r="G533">
            <v>0</v>
          </cell>
          <cell r="H533">
            <v>0</v>
          </cell>
          <cell r="I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G539">
            <v>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G540">
            <v>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G541">
            <v>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G542">
            <v>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C553">
            <v>0</v>
          </cell>
          <cell r="D553">
            <v>0</v>
          </cell>
          <cell r="E553">
            <v>0</v>
          </cell>
          <cell r="F553">
            <v>4896800</v>
          </cell>
          <cell r="G553">
            <v>0</v>
          </cell>
          <cell r="H553">
            <v>0</v>
          </cell>
          <cell r="I553">
            <v>0</v>
          </cell>
          <cell r="J553">
            <v>19311</v>
          </cell>
          <cell r="K553">
            <v>0</v>
          </cell>
          <cell r="L553">
            <v>4896800</v>
          </cell>
          <cell r="M553">
            <v>0</v>
          </cell>
          <cell r="N553">
            <v>0</v>
          </cell>
          <cell r="O553">
            <v>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G556">
            <v>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G557">
            <v>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A568" t="str">
            <v>ALT-3</v>
          </cell>
          <cell r="B568" t="str">
            <v>SUB-TOTAL : (J.2)</v>
          </cell>
          <cell r="C568">
            <v>0</v>
          </cell>
          <cell r="D568">
            <v>0</v>
          </cell>
          <cell r="E568">
            <v>0</v>
          </cell>
          <cell r="F568">
            <v>1004000</v>
          </cell>
          <cell r="G568">
            <v>0</v>
          </cell>
          <cell r="H568">
            <v>0</v>
          </cell>
          <cell r="I568">
            <v>0</v>
          </cell>
          <cell r="J568">
            <v>8020</v>
          </cell>
          <cell r="K568">
            <v>0</v>
          </cell>
          <cell r="L568">
            <v>1004000</v>
          </cell>
          <cell r="M568">
            <v>0</v>
          </cell>
          <cell r="N568">
            <v>0</v>
          </cell>
          <cell r="O568">
            <v>0</v>
          </cell>
          <cell r="P568">
            <v>6436000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C570">
            <v>0</v>
          </cell>
          <cell r="D570">
            <v>0</v>
          </cell>
          <cell r="E570">
            <v>0</v>
          </cell>
          <cell r="F570">
            <v>5900800</v>
          </cell>
          <cell r="G570">
            <v>0</v>
          </cell>
          <cell r="H570">
            <v>0</v>
          </cell>
          <cell r="I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/>
      <sheetData sheetId="605"/>
      <sheetData sheetId="60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XL4Poppy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ongty"/>
      <sheetName val="VPPN"/>
      <sheetName val="XN74"/>
      <sheetName val="XN54"/>
      <sheetName val="XN33"/>
      <sheetName val="NK96"/>
      <sheetName val="XL4Test5"/>
      <sheetName val="DC1605"/>
      <sheetName val="DcnamTV"/>
      <sheetName val="ppnamdaibieu"/>
      <sheetName val="TyleAdreyanop"/>
      <sheetName val="ppAdreyanop"/>
      <sheetName val="ketqua"/>
      <sheetName val="maxminth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CPV"/>
      <sheetName val="DGCM"/>
      <sheetName val="TL-I"/>
      <sheetName val="chitiet"/>
      <sheetName val="THG"/>
      <sheetName val="HR SWGR &amp; MCC"/>
      <sheetName val="VENDOR-QUKTES"/>
      <sheetName val="k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5 nam (tach)"/>
      <sheetName val="5 nam (tach) (2)"/>
      <sheetName val="KH 2003"/>
      <sheetName val="10000000"/>
      <sheetName val="2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ᄀ_x0000__x0000_䅀ᄀ_x0000__x0000_䅀ᄀ_x0000__x0000_䅀ᄀ_x0000__x0000_䅀ᄀ_x0000__x0000_䅀_x0000_䅀ᘀŀ_x0000_䅀ᘀŀ_x0000_䅀ᘀŀ_x0000_䅀ᘀŀ_x0000_䅀ᘀŀ_x0000_䅀ᘀـ_x0000_䅀ᘀـ_x0000_䅀ᘀŀ_x0000_䅀ᘀŀ_x0000_䅀ᘀŀ_x0000_䅀ᘀŀ_x0000_䅀ᘀŀ_x0000_䅀ᘀŀ_x0000_䅀ᘀŀ_x0000_䅀ᘀŀ_x0000_䅀ᘀŀ"/>
      <sheetName val="tong hop"/>
      <sheetName val="phan tich DG"/>
      <sheetName val="gia vat lieu"/>
      <sheetName val="gia xe may"/>
      <sheetName val="gia nhan cong"/>
      <sheetName val="MTO REV_2_ARMOR_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။H 12-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WEATHER P_x0003__x0000_OF LTG. &amp; ROD LTG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DT"/>
      <sheetName val="CP"/>
      <sheetName val="BCT6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Hoan ã,anh"/>
      <sheetName val="20000000_x0000__x0000__x0000__x0000__x0000__x0000__x0000__x0000__x0000__x0000__x0000_♸Ģ_x0000__x0004__x0000__x0000__x0000__x0000__x0000__x0000_怨Ģ_x0000__x0000__x0000__x0000__x0000__x0000__x0000__x0000_⛀"/>
      <sheetName val="RUILDING ELE."/>
      <sheetName val="DTCT"/>
      <sheetName val="PTVT"/>
      <sheetName val="THDT"/>
      <sheetName val="THVT"/>
      <sheetName val="THGT"/>
      <sheetName val="MTO REV.0(ARMO_x0012_ ON SHORE)"/>
      <sheetName val="gia nhan cong_x0000__x0000__x0000__x0000__x0000__x0000__x0000__x0000__x0000__x0000__x0000__x0000_傰_x0000__x0004__x0000__x0000__x0000__x0000__x0000__x0000_ᄐ_x0000__x0000__x0000__x0000__x0000__x0000__x0000__x0000_僬_x0000__x0000_÷_x0000__x0000__x0000__x0000__x0000__x0000__x0000__x0000__x0000__x001c_[99Q3299(REV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Duong cong vu hci (9;) (2)"/>
      <sheetName val=""/>
      <sheetName val="Sheet!4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04000002"/>
      <sheetName val="NEW-PANEL"/>
      <sheetName val="ᄀ_x0000__x0000_䅀ᄀ_x0000__x0000_䅀ᄀ_x0000__x0000_䅀ᄀ_x0000__x0000_䅀ᄀ_x0000__x0000_䅀_x0000_䅀ᘀŀ_x0000_䅀ᘀŀ_x0000_䅀ᘀ"/>
      <sheetName val="Duong cong vၵ hcm (7)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chiet tinhçan cuon"/>
      <sheetName val="K255_x0000_SBase"/>
      <sheetName val="ᄀ"/>
      <sheetName val="B"/>
      <sheetName val="T9"/>
      <sheetName val="T6"/>
      <sheetName val="T3"/>
      <sheetName val="T2"/>
      <sheetName val="T1"/>
      <sheetName val="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 refreshError="1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Sheet1"/>
      <sheetName val="Sheet2"/>
      <sheetName val="Sheet3"/>
      <sheetName val="Sheet4"/>
      <sheetName val="Sheet5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T1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PC"/>
      <sheetName val="Ph-Thu"/>
      <sheetName val="Ph-Thu (2)"/>
      <sheetName val="PC (2)"/>
      <sheetName val="Chart2"/>
      <sheetName val="Chart1"/>
      <sheetName val="PC (3)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HopSuaLoé"/>
      <sheetName val="MTL__INTER"/>
      <sheetName val="TH du toan "/>
      <sheetName val="Du toan "/>
      <sheetName val="C.Tinh"/>
      <sheetName val="TK_cap"/>
      <sheetName val=""/>
      <sheetName val="20% BHXH"/>
      <sheetName val="TrÝch 2%KPC§"/>
      <sheetName val="TrÝch 3% BHYT"/>
      <sheetName val="SD cac TK"/>
      <sheetName val="TK336"/>
      <sheetName val="chi tiet 131"/>
      <sheetName val="Ke chi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O REV.2(ARMOR)"/>
      <sheetName val="DTCT"/>
      <sheetName val="PTVT"/>
      <sheetName val="THDT"/>
      <sheetName val="THVT"/>
      <sheetName val="THGT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DT"/>
      <sheetName val="CP"/>
      <sheetName val="BCT6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Phieu cao do K95"/>
      <sheetName val="Lop 1 K98"/>
      <sheetName val="Duong con' vu hcm (6)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au c47"/>
      <sheetName val="Thang 1"/>
      <sheetName val="Thang 10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km345+661-kms45+000 (2)"/>
      <sheetName val="km338+1w6-km338+230"/>
      <sheetName val="km338+439-km388+571.x9"/>
      <sheetName val="km337+u33.60-km338 (2)"/>
      <sheetName val="km345+400-km345+5 0 (3) (2)"/>
      <sheetName val="Tong"/>
      <sheetName val="CPC"/>
      <sheetName val="NVL"/>
      <sheetName val="BCH"/>
      <sheetName val="LDPT"/>
      <sheetName val="SAT"/>
      <sheetName val="C.PHA"/>
      <sheetName val="MOC"/>
      <sheetName val="Xay- Thuc"/>
      <sheetName val="Xay-Hanh"/>
      <sheetName val="DIEN"/>
      <sheetName val="An"/>
      <sheetName val="tkhai"/>
      <sheetName val="muavao"/>
      <sheetName val="banra"/>
      <sheetName val="BCSDHDNam"/>
      <sheetName val="SDHDThang"/>
      <sheetName val="km345+400-km345+500 (6'-"/>
      <sheetName val="T9"/>
      <sheetName val="T6"/>
      <sheetName val="T3"/>
      <sheetName val="T10"/>
      <sheetName val="T2"/>
      <sheetName val="tuၡn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SD0"/>
      <sheetName val="km342+500-km342+690 (2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L DUONG DC L_x0004__x0000__x0000__x0000_Í_x0000_"/>
      <sheetName val="BCKPC"/>
      <sheetName val="aun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Functional Evaluation REV.1"/>
      <sheetName val="4.1 (2)"/>
      <sheetName val="4.2"/>
      <sheetName val="4.3"/>
      <sheetName val="4.4"/>
      <sheetName val="4.5"/>
      <sheetName val="4.6"/>
      <sheetName val="4.7"/>
      <sheetName val="4.8"/>
      <sheetName val="4.9"/>
      <sheetName val="ELECTRICAL MTO REV.1"/>
      <sheetName val="ELECTRICAL MTO REV.0"/>
      <sheetName val="4.1"/>
      <sheetName val="BULK"/>
      <sheetName val="PANEL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  <sheetName val="Sheet2"/>
      <sheetName val="Ving gom 1A2"/>
      <sheetName val="Thuc hien-thanh toan-ung von"/>
      <sheetName val="TH"/>
      <sheetName val="TH2"/>
      <sheetName val="TH2 (2)"/>
      <sheetName val="khan dai B"/>
      <sheetName val="Dien"/>
      <sheetName val="cap thoat nuoc"/>
      <sheetName val="duong + hang rao"/>
      <sheetName val="TN ngoai nha"/>
      <sheetName val="dien nguon"/>
      <sheetName val="be nuoc ngam"/>
      <sheetName val="duong + hang rao."/>
      <sheetName val="San xa don + kep"/>
      <sheetName val="KL ngoai"/>
      <sheetName val="Chenh VT"/>
      <sheetName val="00000000"/>
      <sheetName val="ACMV"/>
      <sheetName val="P &amp; S"/>
      <sheetName val="Kitchen (2)"/>
      <sheetName val="fire"/>
      <sheetName val="QT Dien II"/>
      <sheetName val="oil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Tong hop Tvon 2002"/>
      <sheetName val="Thop Tvon QI_2002"/>
      <sheetName val="Thang 2"/>
      <sheetName val="Thang 3"/>
      <sheetName val="Thang 4"/>
      <sheetName val="Thang 5"/>
      <sheetName val="Theo cac CT lon"/>
      <sheetName val="Quy 2"/>
      <sheetName val="Sheet1 (2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moma o 7+9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84x66"/>
      <sheetName val="84x60"/>
      <sheetName val="dao dat c3"/>
      <sheetName val="dao dat c4 (2)"/>
      <sheetName val="da hoc xay"/>
      <sheetName val="Cat dem"/>
      <sheetName val="DT"/>
      <sheetName val="GVL"/>
      <sheetName val="CPV"/>
      <sheetName val="GCMay"/>
      <sheetName val="Luong210"/>
      <sheetName val="Luong290"/>
      <sheetName val="TCVL"/>
      <sheetName val="KH Thang 12"/>
      <sheetName val="Nam 2002"/>
      <sheetName val="KH2002-XN11.5"/>
      <sheetName val="QI-2002"/>
      <sheetName val="28-2-2002-Bphu"/>
      <sheetName val="KHT3-2002"/>
      <sheetName val="30-5-2002 Cung3"/>
      <sheetName val="30-5-2002 XN5"/>
      <sheetName val="KKDD 30-6-02"/>
      <sheetName val="PTSLTH- 6T2002"/>
      <sheetName val="T9-cung III"/>
      <sheetName val="TH T9"/>
      <sheetName val="KKDD30-9-02"/>
      <sheetName val="CDSL-47b"/>
      <sheetName val="SS CP-SL-47a"/>
      <sheetName val="DS"/>
      <sheetName val="Congty"/>
      <sheetName val="VPPN"/>
      <sheetName val="XN74"/>
      <sheetName val="XN54"/>
      <sheetName val="XN33"/>
      <sheetName val="NK96"/>
      <sheetName val="XL4Test5"/>
      <sheetName val="KLTH"/>
      <sheetName val="NC TT 09"/>
      <sheetName val="He so NC may"/>
      <sheetName val="THien - Bphu (2)"/>
      <sheetName val="Tong hop TH (2)"/>
      <sheetName val="THien - Tlam (2)"/>
      <sheetName val="CPVlieu"/>
      <sheetName val="CPNcong"/>
      <sheetName val="CPmay"/>
      <sheetName val="Ctinh"/>
      <sheetName val="DD - Bphu"/>
      <sheetName val="Tong hop DD"/>
      <sheetName val="DD - Tlam"/>
      <sheetName val="May"/>
      <sheetName val="Ncong 3a(2)"/>
      <sheetName val="Ncong 3A"/>
      <sheetName val="KL chu yeu"/>
      <sheetName val="Thong ke"/>
      <sheetName val="Thu von"/>
      <sheetName val="Bao cao"/>
      <sheetName val="Bao cao KL nghiem thu"/>
      <sheetName val="BC DT"/>
      <sheetName val="10000000"/>
      <sheetName val="#REF"/>
      <sheetName val="VPHNOI"/>
      <sheetName val="Co quan"/>
      <sheetName val="LSON-BKAN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DGCM"/>
      <sheetName val="TL-I"/>
      <sheetName val="chitiet"/>
      <sheetName val="THG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BIA"/>
      <sheetName val="GHICHU"/>
      <sheetName val="Vay-tra"/>
      <sheetName val="Thu tu ca nhan"/>
      <sheetName val="Thu tu Ctrinh"/>
      <sheetName val="Thu tu dau tu thiet bi"/>
      <sheetName val="Cho vay - thu hoi"/>
      <sheetName val="Chi quan he"/>
      <sheetName val="Tong hop"/>
      <sheetName val="Chi dau tu"/>
      <sheetName val="Chi dau tu khac"/>
      <sheetName val="Chi Ctrinh"/>
      <sheetName val="Chi ca nhan"/>
      <sheetName val="Ptdg-khong in"/>
      <sheetName val="btldoiQL"/>
      <sheetName val="PC"/>
      <sheetName val="Ph-Thu"/>
      <sheetName val="Ph-Thu (2)"/>
      <sheetName val="PC (2)"/>
      <sheetName val="Chart2"/>
      <sheetName val="PC (3)"/>
      <sheetName val="Sheet13"/>
      <sheetName val="Sheet14"/>
      <sheetName val="Sheet15"/>
      <sheetName val="Sheet16"/>
      <sheetName val="kl thep dam"/>
      <sheetName val="Thep nhap"/>
      <sheetName val="154q4"/>
      <sheetName val="154q2"/>
      <sheetName val="154q3"/>
      <sheetName val="511q3"/>
      <sheetName val="136q4"/>
      <sheetName val="136q3"/>
      <sheetName val="551q4"/>
      <sheetName val="331q4"/>
      <sheetName val="331q3"/>
      <sheetName val="131q4"/>
      <sheetName val="131q3"/>
      <sheetName val="338q2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T19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L"/>
      <sheetName val="CHIETTINH"/>
      <sheetName val="SON"/>
      <sheetName val="DT chi tiet"/>
      <sheetName val="Don gia chung vat lieu chinh"/>
      <sheetName val="TH kinh phi"/>
      <sheetName val="SX"/>
      <sheetName val="XXXXXXX0"/>
      <sheetName val="5 nam (tach)"/>
      <sheetName val="5 nam (tach) (2)"/>
      <sheetName val="KH 2003"/>
      <sheetName val="20000000"/>
      <sheetName val="LuongGianTiep2-2"/>
      <sheetName val="Luong tructiep1-2"/>
      <sheetName val="Luong tructiep2-2"/>
      <sheetName val="Doi XLI-HA"/>
      <sheetName val="00000001"/>
      <sheetName val="congtruong"/>
      <sheetName val="ththuong"/>
      <sheetName val="dan"/>
      <sheetName val="tb"/>
      <sheetName val="ChiphiTG"/>
      <sheetName val="154TG"/>
      <sheetName val="155 TG"/>
      <sheetName val="bcgd"/>
      <sheetName val="CP COTTO"/>
      <sheetName val="154+155 cotto"/>
      <sheetName val="155 Cotto"/>
      <sheetName val="CP Yen Hung"/>
      <sheetName val="154 YH +155YH"/>
      <sheetName val="CPPX men"/>
      <sheetName val="154 men"/>
      <sheetName val="155 men "/>
      <sheetName val="157"/>
      <sheetName val="157 6t"/>
      <sheetName val="lolai 157"/>
      <sheetName val="Lo lai ctto"/>
      <sheetName val="Lo lai men"/>
      <sheetName val="lo lai yen hung"/>
      <sheetName val="Lo lai tieu giao"/>
      <sheetName val="Tonghop"/>
      <sheetName val="CPQl"/>
      <sheetName val="DBDAN"/>
      <sheetName val="CTCC"/>
      <sheetName val="TDC"/>
      <sheetName val="Daotao"/>
      <sheetName val="6"/>
      <sheetName val="5"/>
      <sheetName val="4"/>
      <sheetName val="3"/>
      <sheetName val="2"/>
      <sheetName val="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Gia.thau"/>
      <sheetName val="don gia"/>
      <sheetName val="KL.thua.thieu"/>
      <sheetName val="Gia.thau.sua"/>
      <sheetName val="b1"/>
      <sheetName val="b2"/>
      <sheetName val="b3"/>
      <sheetName val="b4"/>
      <sheetName val="b5"/>
      <sheetName val="b6"/>
      <sheetName val="b7"/>
      <sheetName val="danh môc2001"/>
      <sheetName val="Danhmôc2002"/>
      <sheetName val="TKGPMB01"/>
      <sheetName val="phan tich DG"/>
      <sheetName val="gia vat lieu"/>
      <sheetName val="gia xe may"/>
      <sheetName val="gia nhan cong"/>
      <sheetName val="KH -II-03"/>
      <sheetName val="KKE TSCD"/>
      <sheetName val="TH + - TSCD"/>
      <sheetName val="DCSS"/>
      <sheetName val="DC-CT7-VL"/>
      <sheetName val="PB CC quý 3-02"/>
      <sheetName val="PB CCDC"/>
      <sheetName val="PHAN BO KH"/>
      <sheetName val="DC-Kapohe+Go dat-KG"/>
      <sheetName val="DC-Xeo Dua-ST"/>
      <sheetName val="DC-Van phong CN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SO TONG HOP"/>
      <sheetName val="CAN DOI PS"/>
      <sheetName val="SO TONG HOP (N)"/>
      <sheetName val="BCD PS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TPT"/>
      <sheetName val="CATBATUAT"/>
      <sheetName val="CATXMT5"/>
      <sheetName val="CATXMT6"/>
      <sheetName val="¸DASO-1"/>
      <sheetName val="¸DASO-2T5+6.4x6"/>
      <sheetName val="¸DASO-2T7.2x4"/>
      <sheetName val="¸DASO-2T7.1x2"/>
      <sheetName val="¸MATSO-2"/>
      <sheetName val="XUATDA 5THANG"/>
      <sheetName val="LKN-X-TDATHPHAM 6T"/>
      <sheetName val="VATLIEUORU"/>
      <sheetName val="DAHOCT3+T4"/>
      <sheetName val="DAHOCT5+T6"/>
      <sheetName val="ORU"/>
      <sheetName val="CANTRUC"/>
      <sheetName val="T3 (2)"/>
      <sheetName val="GACH"/>
      <sheetName val="GACH DNAM"/>
      <sheetName val="XM"/>
      <sheetName val="XM,"/>
      <sheetName val="CATXM"/>
      <sheetName val="Sheet17"/>
      <sheetName val="Sheet18"/>
      <sheetName val="Sheet19"/>
      <sheetName val="Gian tiep"/>
      <sheetName val="To Ba"/>
      <sheetName val="To Thanh"/>
      <sheetName val="To Hanh"/>
      <sheetName val="An ca  T2"/>
      <sheetName val="Tien BD"/>
      <sheetName val="Danh sach phat tien BD"/>
      <sheetName val="An ca  T1-05"/>
      <sheetName val="To Sam"/>
      <sheetName val="XH"/>
      <sheetName val="An ca "/>
      <sheetName val="Sheet2 (2)"/>
      <sheetName val="total"/>
      <sheetName val="tree window"/>
      <sheetName val="vt can nhap"/>
      <sheetName val="bended box2"/>
      <sheetName val="beam2"/>
      <sheetName val="bended box1"/>
      <sheetName val="beam1"/>
      <sheetName val="detail of sidewards"/>
      <sheetName val="sidewards(origin)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Ky Thuat"/>
      <sheetName val="Phantich"/>
      <sheetName val="Toan_DA"/>
      <sheetName val="2004"/>
      <sheetName val="2005"/>
      <sheetName val="He so don gia"/>
      <sheetName val="Bang chiet tinh"/>
      <sheetName val="Bu gia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 Q 4-02"/>
      <sheetName val="Q1-03"/>
      <sheetName val="Q2-03"/>
      <sheetName val="Q3-03"/>
      <sheetName val="N1111"/>
      <sheetName val="C1111"/>
      <sheetName val="1121"/>
      <sheetName val="daura"/>
      <sheetName val="dauvao"/>
      <sheetName val="thu- chi"/>
      <sheetName val="CPC"/>
      <sheetName val="NVL,May"/>
      <sheetName val="BCH"/>
      <sheetName val="NC"/>
      <sheetName val="TU XN"/>
      <sheetName val="KH-2001"/>
      <sheetName val="KH-2002"/>
      <sheetName val="KH-2003"/>
      <sheetName val="DGTL"/>
      <sheetName val="®¬ngi¸"/>
      <sheetName val="dongle"/>
      <sheetName val="KL_ung_luong-CT8"/>
      <sheetName val="KL_ung_luong-CT8 (2)"/>
      <sheetName val="KL_ung_luong-CT1"/>
      <sheetName val="KL_ung_luong-CT7"/>
      <sheetName val="KL_UngTT-04"/>
      <sheetName val="Theo doitiendo"/>
      <sheetName val="Theo_doi"/>
      <sheetName val="KL (4)"/>
      <sheetName val="KL (3)"/>
      <sheetName val="KL (2)"/>
      <sheetName val="KL-HD"/>
      <sheetName val="(1+)"/>
      <sheetName val="(1)"/>
      <sheetName val="(2+)"/>
      <sheetName val="(2)"/>
      <sheetName val="(3+)"/>
      <sheetName val="(3)"/>
      <sheetName val="(4+)"/>
      <sheetName val="(4)"/>
      <sheetName val="(5+)"/>
      <sheetName val="(5)"/>
      <sheetName val="(6+)"/>
      <sheetName val="(6)"/>
      <sheetName val="(7+)"/>
      <sheetName val="(7)"/>
      <sheetName val="(8+)"/>
      <sheetName val="(8)"/>
      <sheetName val="(9+)"/>
      <sheetName val="(9)"/>
      <sheetName val="(10+)"/>
      <sheetName val="(10)"/>
      <sheetName val="(11+)"/>
      <sheetName val="(11)"/>
      <sheetName val="(12+)"/>
      <sheetName val="km32-33"/>
      <sheetName val="SUBBASE"/>
      <sheetName val="BASE"/>
      <sheetName val="THIN "/>
      <sheetName val="KY"/>
      <sheetName val="THANG"/>
      <sheetName val="Can-TKD"/>
      <sheetName val="VIET"/>
      <sheetName val="THANH"/>
      <sheetName val="Tuan - So XD"/>
      <sheetName val="CUC - TK"/>
      <sheetName val="Lai"/>
      <sheetName val="1361-NH.01"/>
      <sheetName val="1362-CK.01 "/>
      <sheetName val="T4"/>
      <sheetName val="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 ?"/>
      <sheetName val="8 ?"/>
      <sheetName val="LSN"/>
      <sheetName val="Sheet3"/>
      <sheetName val="Sheet1"/>
      <sheetName val="VL"/>
      <sheetName val="CT"/>
      <sheetName val="DIEN"/>
      <sheetName val="PXD"/>
      <sheetName val="TN-HC"/>
      <sheetName val="NH-RE"/>
      <sheetName val="TH"/>
      <sheetName val="TH (2)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XL4Poppy"/>
      <sheetName val="To ke T5-03"/>
      <sheetName val="DV ban ra T5-03"/>
      <sheetName val="DV ban ra T5-03 1%"/>
      <sheetName val="DVMVThue10%T5-03"/>
      <sheetName val="00000000"/>
      <sheetName val="10000000"/>
      <sheetName val="To ke T10-2002"/>
      <sheetName val="DV ban ra T10-2002"/>
      <sheetName val="DVMVThue 10%-T10-2002"/>
      <sheetName val="DVMVThue 3%-T10-2002"/>
      <sheetName val="BCCONG "/>
      <sheetName val="TO XE"/>
      <sheetName val="Bui phung"/>
      <sheetName val="DOI THANG"/>
      <sheetName val="TONG HOP"/>
      <sheetName val="NGUYEN DA"/>
      <sheetName val="GIAN TIEP"/>
      <sheetName val="DCG"/>
      <sheetName val="doi minh"/>
      <sheetName val="Sheet5"/>
      <sheetName val="Sheet6"/>
      <sheetName val="Sheet7"/>
      <sheetName val="Sheet8"/>
      <sheetName val="TTCT CONG 1"/>
      <sheetName val="THKP 1"/>
      <sheetName val="KE KL 1"/>
      <sheetName val="SHET"/>
      <sheetName val="BCC "/>
      <sheetName val="LUONG T1+T2"/>
      <sheetName val="BCC  (3)"/>
      <sheetName val="BCC  (4)"/>
      <sheetName val="LUONG T3"/>
      <sheetName val="TK LUONG T4"/>
      <sheetName val="LUONG T4-03"/>
      <sheetName val="CL Chanh"/>
      <sheetName val="CL DAI"/>
      <sheetName val="LUONG-T3-2003"/>
      <sheetName val="TK LUONG T6"/>
      <sheetName val="LUONG T6"/>
      <sheetName val="0273"/>
      <sheetName val="DT 0273"/>
      <sheetName val="172 KVA"/>
      <sheetName val="N sang"/>
      <sheetName val="DT N sang"/>
      <sheetName val="Tram tron"/>
      <sheetName val="DT tram tron"/>
      <sheetName val="QT 0273"/>
      <sheetName val="bao gia"/>
      <sheetName val="NT khoi luong0273"/>
      <sheetName val="bao gia (2)"/>
      <sheetName val="NT khoi luong 172 kva"/>
      <sheetName val="THDToan 172 KVA"/>
      <sheetName val="DT 172 KVA"/>
      <sheetName val="QT  172 KVA"/>
      <sheetName val="Sheet2"/>
      <sheetName val="THKP  (2)"/>
      <sheetName val="DGCT cong (TM)"/>
      <sheetName val="DGCT PH (TM)"/>
      <sheetName val="DGCT MD (TM)"/>
      <sheetName val="DGCT ND (TM)"/>
      <sheetName val="VBT (2)"/>
      <sheetName val="THKP "/>
      <sheetName val="DGCT MD"/>
      <sheetName val="DGCT ND"/>
      <sheetName val="DGCT cong"/>
      <sheetName val="DGCT PH"/>
      <sheetName val="NC (2)"/>
      <sheetName val="XM"/>
      <sheetName val="NC"/>
      <sheetName val="DGCT-YL"/>
      <sheetName val="TH-YL"/>
      <sheetName val="VBT"/>
      <sheetName val="BT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CDPS 112"/>
      <sheetName val="CDPS 333"/>
      <sheetName val="CDPS 3338 TDT"/>
      <sheetName val="CDPS 333VAT"/>
      <sheetName val="CDPS 131"/>
      <sheetName val="CDPS 133"/>
      <sheetName val="CDPS 1388"/>
      <sheetName val="CDPS 136"/>
      <sheetName val="CDPS 1413"/>
      <sheetName val="CDPS 1411"/>
      <sheetName val="CDPS 1418"/>
      <sheetName val="CDPS 152"/>
      <sheetName val="CDPS 153"/>
      <sheetName val="CDPS 154"/>
      <sheetName val="CDPS 311"/>
      <sheetName val="CDPS 3311"/>
      <sheetName val="CDPS 3312"/>
      <sheetName val="CDPS 336"/>
      <sheetName val="CDPS338(in)"/>
      <sheetName val="CDPS 3388"/>
      <sheetName val="CDPS 341"/>
      <sheetName val="TK431"/>
      <sheetName val="TK 511"/>
      <sheetName val="CDPS 342"/>
      <sheetName val="ps 642"/>
      <sheetName val="ps623"/>
      <sheetName val="ps627"/>
      <sheetName val="ps 622"/>
      <sheetName val="ps 621"/>
      <sheetName val=" kuv"/>
      <sheetName val="BKRVV"/>
      <sheetName val="KUVtrang 1"/>
      <sheetName val="CVVAYNP"/>
      <sheetName val="KUVtrang2"/>
      <sheetName val="BBKTVTDB"/>
      <sheetName val="T8-2001"/>
      <sheetName val="T7-2001"/>
      <sheetName val="T9-2001"/>
      <sheetName val="T"/>
      <sheetName val="T10-2001"/>
      <sheetName val="T6-2001"/>
      <sheetName val="T11-2001"/>
      <sheetName val="T12-2001"/>
      <sheetName val="T3-2001"/>
      <sheetName val="T4-2001"/>
      <sheetName val="T5-2001"/>
      <sheetName val="632"/>
      <sheetName val="Bieu4a-CLCB"/>
      <sheetName val="Sum OK "/>
      <sheetName val="Vina"/>
      <sheetName val="Sum tinh lai"/>
      <sheetName val="Gia T5"/>
      <sheetName val="Gia T5+5%"/>
      <sheetName val="Gia TLC"/>
      <sheetName val="Gia TLC+5%"/>
      <sheetName val="Gia VNa"/>
      <sheetName val="Gia VNa+5%"/>
      <sheetName val="Gia T4"/>
      <sheetName val="Gia T4+5%"/>
      <sheetName val="Phan chi  OK"/>
      <sheetName val="Bid Price Schedule (2)"/>
      <sheetName val="GiaThau (3)"/>
      <sheetName val="Bid Price Summary"/>
      <sheetName val="Bid Price Schedule"/>
      <sheetName val="Name"/>
      <sheetName val="Ctiet"/>
      <sheetName val="TH479"/>
      <sheetName val="DGTH473"/>
      <sheetName val="487"/>
      <sheetName val="471"/>
      <sheetName val="512"/>
      <sheetName val="btnhatmin"/>
      <sheetName val="btnhtrung"/>
      <sheetName val="results"/>
      <sheetName val="Nhat ky TK111"/>
      <sheetName val="TK111"/>
      <sheetName val="TK131"/>
      <sheetName val="TK133"/>
      <sheetName val="TK138"/>
      <sheetName val="TK1411"/>
      <sheetName val="TK1412"/>
      <sheetName val="TK142"/>
      <sheetName val="TK331"/>
      <sheetName val="TK334"/>
      <sheetName val="Phan bo tien luong"/>
      <sheetName val="TK421"/>
      <sheetName val="TK511"/>
      <sheetName val="Cong cu dung cu"/>
      <sheetName val="Kiem ke Quy"/>
      <sheetName val="Kiem ke TSCD"/>
      <sheetName val="vat tu"/>
      <sheetName val="Cong trinh do dang 2002"/>
      <sheetName val="chiphi"/>
      <sheetName val="chamcong"/>
      <sheetName val="tongluong"/>
      <sheetName val="Lgiantiep"/>
      <sheetName val="Lmau"/>
      <sheetName val="lg hung"/>
      <sheetName val="lg thiep"/>
      <sheetName val="lg Quan"/>
      <sheetName val="lg nhat"/>
      <sheetName val="lg dau"/>
      <sheetName val="lg Thuan"/>
      <sheetName val="dscongnhan"/>
      <sheetName val="atlaodong"/>
      <sheetName val="tonghop"/>
      <sheetName val="KSTK_BS"/>
      <sheetName val="THKP_BS"/>
      <sheetName val="PTps"/>
      <sheetName val="DT_chitiet"/>
      <sheetName val="KP_XL"/>
      <sheetName val="DT_chuyen"/>
      <sheetName val="KP_Chuyen"/>
      <sheetName val="KPPS dot2 (3)"/>
      <sheetName val="PTps (2)"/>
      <sheetName val="KU"/>
      <sheetName val="BBKTDBVV"/>
      <sheetName val="KU2001"/>
      <sheetName val="KUDAIHAN"/>
      <sheetName val="CVVAY"/>
      <sheetName val="THKLN"/>
      <sheetName val="N6868+500"/>
      <sheetName val="N6768"/>
      <sheetName val="N6667"/>
      <sheetName val="maunen"/>
      <sheetName val="t.hop"/>
      <sheetName val="thietke"/>
      <sheetName val="THXL"/>
      <sheetName val="GTXL"/>
      <sheetName val="XL"/>
      <sheetName val="Chtiet"/>
      <sheetName val="GVL"/>
      <sheetName val="GVL Ta Ho"/>
      <sheetName val="A6"/>
      <sheetName val="cuoc"/>
      <sheetName val="VLTT"/>
      <sheetName val="cpv"/>
      <sheetName val="XL4Poppy (2)"/>
      <sheetName val="QT T10"/>
      <sheetName val="tien an10"/>
      <sheetName val="TA T11"/>
      <sheetName val="nhan luc-dia phuong"/>
      <sheetName val="can-bo"/>
      <sheetName val="cong nhan"/>
      <sheetName val="CNSD1"/>
      <sheetName val="CNSD2"/>
      <sheetName val="CNSD3"/>
      <sheetName val="CNSD4"/>
      <sheetName val="CNSD5"/>
      <sheetName val="CNSD6"/>
      <sheetName val="CNSD7"/>
      <sheetName val="CNSD8"/>
      <sheetName val="CNSD9"/>
      <sheetName val="CNSD10"/>
      <sheetName val="CNSD11"/>
      <sheetName val="CNSD12"/>
      <sheetName val="TVTK"/>
      <sheetName val="CNSD17"/>
      <sheetName val="CNSD19"/>
      <sheetName val="BOT"/>
      <sheetName val="SimCo"/>
      <sheetName val="UCRIN"/>
      <sheetName val="JUJONG"/>
      <sheetName val="BVSD"/>
      <sheetName val="BVYAly"/>
      <sheetName val="Hang (2)"/>
      <sheetName val="Cuong"/>
      <sheetName val="Binh"/>
      <sheetName val="Nam"/>
      <sheetName val="Hoan"/>
      <sheetName val="Dan"/>
      <sheetName val="Hung"/>
      <sheetName val="Hien"/>
      <sheetName val="Manh"/>
      <sheetName val="Lai"/>
      <sheetName val="Thuan"/>
      <sheetName val="L.Dung"/>
      <sheetName val="Dung"/>
      <sheetName val="Lan"/>
      <sheetName val="Tho"/>
      <sheetName val="Hang"/>
      <sheetName val="Thang 1-2002"/>
      <sheetName val="Thang 2"/>
      <sheetName val="Thang3"/>
      <sheetName val="Thang 4"/>
      <sheetName val="Thang 5"/>
      <sheetName val="TH nam2000"/>
      <sheetName val="Thang7"/>
      <sheetName val="Thang8"/>
      <sheetName val="Thang9"/>
      <sheetName val="Thang10"/>
      <sheetName val="thang11"/>
      <sheetName val="Thang12"/>
      <sheetName val="Van chuyen"/>
      <sheetName val="THKP (2)"/>
      <sheetName val="THKP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Nhan chinh"/>
      <sheetName val="62 DTC"/>
      <sheetName val="Ha Long"/>
      <sheetName val="An- Khanh"/>
      <sheetName val="Bala"/>
      <sheetName val="Me Dinh- Me tri"/>
      <sheetName val="My van"/>
      <sheetName val="343 DC"/>
      <sheetName val="Phieu Thu"/>
      <sheetName val="phieu chi"/>
      <sheetName val="mttTU"/>
      <sheetName val="soTU "/>
      <sheetName val="ttTU"/>
      <sheetName val="thue-03"/>
      <sheetName val="thue -05"/>
      <sheetName val="Chi phi"/>
      <sheetName val="DG Chi tiet"/>
      <sheetName val="Du Toan"/>
      <sheetName val="CT d"/>
      <sheetName val="THGT"/>
      <sheetName val="I. CPC"/>
      <sheetName val="II. X5"/>
      <sheetName val="III. X6"/>
      <sheetName val="IV. X7"/>
      <sheetName val="V.HMTT"/>
      <sheetName val="VI. NC"/>
      <sheetName val="LTVC"/>
      <sheetName val="DTKcong"/>
      <sheetName val="DTTT"/>
      <sheetName val="DTTBI"/>
      <sheetName val="DtoanCTA.Thach "/>
      <sheetName val="DtoanCTA.Thach (3)"/>
      <sheetName val="CTXD"/>
      <sheetName val=".."/>
      <sheetName val="CTDN"/>
      <sheetName val="DT"/>
      <sheetName val="B"/>
      <sheetName val="CT2001"/>
      <sheetName val="TH2001"/>
      <sheetName val="KHDT2002"/>
      <sheetName val="MT"/>
      <sheetName val="PVXL"/>
      <sheetName val="CTHM2001"/>
      <sheetName val="KLCY"/>
      <sheetName val="TH2002"/>
      <sheetName val="KH201-205"/>
      <sheetName val="KHN2002"/>
      <sheetName val="Haimoc"/>
      <sheetName val="Kho+baove"/>
      <sheetName val="Haiphong"/>
      <sheetName val="Baove"/>
      <sheetName val="LaixeHP"/>
      <sheetName val="TCLuong"/>
      <sheetName val="GTHP1"/>
      <sheetName val="GTHP2"/>
      <sheetName val="baoveHP"/>
      <sheetName val="thuengoaiHP"/>
      <sheetName val="GTBNG"/>
      <sheetName val="GTBN"/>
      <sheetName val="khaosatNB"/>
      <sheetName val="LaixeNB"/>
      <sheetName val="LaiuiNB"/>
      <sheetName val="phuuiBN"/>
      <sheetName val="Hutcat"/>
      <sheetName val="PhucvuNB"/>
      <sheetName val="vinhyen"/>
      <sheetName val="Kho52+SOS"/>
      <sheetName val="AncaT11"/>
      <sheetName val="LuongTT-11"/>
      <sheetName val="AncaBNG"/>
      <sheetName val="1-PT"/>
      <sheetName val="2-PC"/>
      <sheetName val="M4-TT TU"/>
      <sheetName val="5-nhapVTu"/>
      <sheetName val="5-nhapVTu (2)"/>
      <sheetName val="6-xuatVTu"/>
      <sheetName val="BB622"/>
      <sheetName val="7-luong"/>
      <sheetName val="7-luong (2)"/>
      <sheetName val="8-soquy"/>
      <sheetName val="10-ChitietVTu"/>
      <sheetName val="10-ChitietVTu (2)"/>
      <sheetName val="10-ChitietVTu (3)"/>
      <sheetName val="11-141"/>
      <sheetName val="11-141(2)"/>
      <sheetName val="11-141(3)"/>
      <sheetName val="Thong"/>
      <sheetName val="Giang"/>
      <sheetName val="CNNB - Phuc"/>
      <sheetName val="CNNB - Dinh"/>
      <sheetName val="Hao"/>
      <sheetName val="CNNB-Cau"/>
      <sheetName val="CNNB-BTXM"/>
      <sheetName val="CNNB-BT"/>
      <sheetName val="CNNB-XD"/>
      <sheetName val="13-3311"/>
      <sheetName val="15-336"/>
      <sheetName val="CNCT4-11(2001)"/>
      <sheetName val="9-NK CF CT"/>
      <sheetName val="TTCN - A"/>
      <sheetName val="T T4-11(2001)"/>
      <sheetName val="19-thue"/>
      <sheetName val="20-MMTB"/>
      <sheetName val="Gia ca may them"/>
      <sheetName val=" kk 1.7.01 (2)"/>
      <sheetName val="KK 1.7.01"/>
      <sheetName val="gia ca may day du"/>
      <sheetName val="gia ca may ban hanh"/>
      <sheetName val="gia luong tho"/>
      <sheetName val="CTGia ca may _PL 1"/>
      <sheetName val="CTGia ca may _PL 2"/>
      <sheetName val="CT giao,  cop pha_PL 1"/>
      <sheetName val="CT  giao, cop pha_PL 2"/>
      <sheetName val="XXXXXXXX"/>
      <sheetName val="T11"/>
      <sheetName val="T12"/>
      <sheetName val="T1-02"/>
      <sheetName val="T2-02"/>
      <sheetName val="T3"/>
      <sheetName val="T3 (2)"/>
      <sheetName val="T3 (3)"/>
      <sheetName val="T3 (4)"/>
      <sheetName val="T4"/>
      <sheetName val="T4 (2)"/>
      <sheetName val="T4 (3)"/>
      <sheetName val="chitiet do dang (2)"/>
      <sheetName val="Sheet1 (2)"/>
      <sheetName val="Sheet99"/>
      <sheetName val="3 (2)"/>
      <sheetName val="PHT"/>
      <sheetName val="PTXD"/>
      <sheetName val="QTHDGK"/>
      <sheetName val="GTUV"/>
      <sheetName val="TEMPT"/>
      <sheetName val="TEMPT (2)"/>
      <sheetName val="Summary No.6"/>
      <sheetName val="No.6"/>
      <sheetName val="Mos.6"/>
      <sheetName val="DToan"/>
      <sheetName val="KPhi"/>
      <sheetName val="CTinh"/>
      <sheetName val="BangLuong"/>
      <sheetName val="KLuong"/>
      <sheetName val="thop"/>
      <sheetName val="TGqui II-C47"/>
      <sheetName val="C48"/>
      <sheetName val="L­¬ng GT"/>
      <sheetName val="L­¬ng b¶o vÖ "/>
      <sheetName val="TH l­¬ng GT - BV"/>
      <sheetName val="TH l­¬ng 12"/>
      <sheetName val="TH l­¬ng 1"/>
      <sheetName val="TH l­¬ng 2"/>
      <sheetName val="TH l­¬ng 3"/>
      <sheetName val="Ph©n bæ l­¬ng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Sheet2 (2)"/>
      <sheetName val="Phan duong"/>
      <sheetName val="Nhan cong"/>
      <sheetName val="Chiet tinh duong "/>
      <sheetName val="Chiet tinh cau"/>
      <sheetName val="Khoan cau"/>
      <sheetName val=" VT th¸ng 8"/>
      <sheetName val=" VT th¸ng 9 BC"/>
      <sheetName val=" VT th¸ng 9 (3)"/>
      <sheetName val=" VT th¸ng 9 "/>
      <sheetName val=" VT QIII BC"/>
      <sheetName val=" VT QIII "/>
      <sheetName val=" VT th¸ng 10"/>
      <sheetName val=" VT th¸ng 8 TT"/>
      <sheetName val="NCT8 "/>
      <sheetName val=" VT th¸ng 9 - 10 "/>
      <sheetName val="Ph©n tÝch"/>
      <sheetName val="NCT9"/>
      <sheetName val=" VT th¸ng 11"/>
      <sheetName val="NCT8 ®Çy ®ñ"/>
      <sheetName val=" VT th¸ng  12"/>
      <sheetName val="NCT 10"/>
      <sheetName val="NCT 11"/>
      <sheetName val="VËt t­ sö dông"/>
      <sheetName val="NC TT+GT nam2002"/>
      <sheetName val="NC TT+GT 6Tdau nam (2)"/>
      <sheetName val="NC GT 6Tdau nam "/>
      <sheetName val="NC TT  6Tdau nam"/>
      <sheetName val="K.luong 10"/>
      <sheetName val="11+364"/>
      <sheetName val="gia thanh"/>
      <sheetName val="triet tinh"/>
      <sheetName val="QL10"/>
      <sheetName val="GT"/>
      <sheetName val="Khoi luong do dang QL18"/>
      <sheetName val="KHTH-2002"/>
      <sheetName val="THCP (2)"/>
      <sheetName val="BCCT10"/>
      <sheetName val="Bang Luong T10"/>
      <sheetName val="LBTuc"/>
      <sheetName val="TXMT"/>
      <sheetName val="So qui"/>
      <sheetName val="DBDT"/>
      <sheetName val="DOD-30-6"/>
      <sheetName val="THU VON T6"/>
      <sheetName val="THU VON T8"/>
      <sheetName val="DODANG30-T8"/>
      <sheetName val="THU VON T8 (2)"/>
      <sheetName val="THU VON T7( Tuyen)"/>
      <sheetName val="THU VON T8( Tuyen) "/>
      <sheetName val="TVONTUAN"/>
      <sheetName val="HSO-NCONG+MAY"/>
      <sheetName val="CTDGLCANSD9"/>
      <sheetName val="MUCTI£UQI-2003"/>
      <sheetName val="DANHMUCQI-2003"/>
      <sheetName val="DODANG-30-11"/>
      <sheetName val="CHITIETDODANG-30-11"/>
      <sheetName val="SANLUONG-10T"/>
      <sheetName val="Danh Muc KH"/>
      <sheetName val=" 01 Tong hop"/>
      <sheetName val="02 K.L chu yeu"/>
      <sheetName val="03 Chi T CTXL"/>
      <sheetName val="06 Phu Vu XL"/>
      <sheetName val="10 CAN DOI XM"/>
      <sheetName val="04 SX TTSP"/>
      <sheetName val="05 Nhap khau"/>
      <sheetName val="BC 01-201"/>
      <sheetName val="BC 03-201"/>
      <sheetName val="01 KH QI"/>
      <sheetName val="03 CT QUI I"/>
      <sheetName val="06 PVXL QI"/>
      <sheetName val="Chi phi SX"/>
      <sheetName val="TV SLTH"/>
      <sheetName val="DTCT"/>
      <sheetName val="CLVL"/>
      <sheetName val="PTVL"/>
      <sheetName val="CT mang nuoc"/>
      <sheetName val="Chiet tinh soi lot nen"/>
      <sheetName val="THDT mau nha o g®"/>
      <sheetName val="NHA O CN 10 GIAN SO1_B"/>
      <sheetName val="Chenh lech"/>
      <sheetName val="TonghopDT1 (2)"/>
      <sheetName val="Phieu TT"/>
      <sheetName val="THDT"/>
      <sheetName val="CTVLP"/>
      <sheetName val="GTB"/>
      <sheetName val="CVC2"/>
      <sheetName val="CVC1"/>
      <sheetName val="CT- XD"/>
      <sheetName val="May"/>
      <sheetName val="DT (2)"/>
      <sheetName val="CCT"/>
      <sheetName val="TMINH"/>
      <sheetName val="Dong Dau"/>
      <sheetName val="Dong Dau (2)"/>
      <sheetName val="Sau dong"/>
      <sheetName val="Ma xa"/>
      <sheetName val="My dinh"/>
      <sheetName val="Tong cong"/>
      <sheetName val="nha 7-10"/>
      <sheetName val="nha 11"/>
      <sheetName val="nha 12"/>
      <sheetName val="nha 13"/>
      <sheetName val="SN mat san"/>
      <sheetName val="Duong day 6(22)"/>
      <sheetName val="TH (3)"/>
      <sheetName val="DoiCaMay"/>
      <sheetName val="TonVTu"/>
      <sheetName val="NhatTrinhXe"/>
      <sheetName val="MuaVTu"/>
      <sheetName val="KiemKe"/>
      <sheetName val="6THCN"/>
      <sheetName val="6THDN"/>
      <sheetName val="BC-HTQL"/>
      <sheetName val="BC-TH--Nam 2002"/>
      <sheetName val="CDSL-2002"/>
      <sheetName val="DD-Nam 2002"/>
      <sheetName val="SL nam 2002"/>
      <sheetName val="BcSluong"/>
      <sheetName val="DgiaDauThu"/>
      <sheetName val="SsanhSL"/>
      <sheetName val="CanDoi"/>
      <sheetName val="BcT.hienKH 02"/>
      <sheetName val="Bcao Ddang"/>
      <sheetName val="Bep an"/>
      <sheetName val="Du toan chi phi thang"/>
      <sheetName val="To khai"/>
      <sheetName val="To khai 1%"/>
      <sheetName val="5%-10%"/>
      <sheetName val="ban hang"/>
      <sheetName val="cat da "/>
      <sheetName val="20000000"/>
      <sheetName val="VL14"/>
      <sheetName val="DGCT14"/>
      <sheetName val="DGTH"/>
      <sheetName val="DG-CT"/>
      <sheetName val=" THDGK"/>
      <sheetName val="DGTH-giam gia 6,847%"/>
      <sheetName val="TH-KPDT"/>
      <sheetName val="DGVL"/>
      <sheetName val="DKTT-HD"/>
      <sheetName val="D1-O.V"/>
      <sheetName val="D1-O.K"/>
      <sheetName val="D4"/>
      <sheetName val="D7"/>
      <sheetName val="D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D"/>
      <sheetName val="THONG TIN"/>
      <sheetName val="NHAP"/>
      <sheetName val="DMKH-HMXD"/>
      <sheetName val="CHI TIET NO"/>
      <sheetName val="NKC"/>
      <sheetName val="THOP CONG NO"/>
      <sheetName val="SOCAI"/>
      <sheetName val="THOP CPXDCB"/>
      <sheetName val="CTIET -XDCB_SXKD"/>
      <sheetName val="CDSPS"/>
      <sheetName val="CAN DOI KT"/>
      <sheetName val="KQKD"/>
      <sheetName val="LCTT"/>
      <sheetName val="NV NGAN SACH"/>
      <sheetName val="THUE GTGT"/>
      <sheetName val="CTIET SXKD"/>
      <sheetName val="NKC (Old)"/>
      <sheetName val="BKNHAP"/>
      <sheetName val="BKXUAT"/>
      <sheetName val="XNTVD"/>
    </sheetNames>
    <sheetDataSet>
      <sheetData sheetId="0" refreshError="1">
        <row r="3">
          <cell r="A3" t="str">
            <v>MAVD</v>
          </cell>
          <cell r="B3" t="str">
            <v>TENVD</v>
          </cell>
          <cell r="C3" t="str">
            <v>DVT</v>
          </cell>
          <cell r="D3" t="str">
            <v>DG</v>
          </cell>
        </row>
        <row r="4">
          <cell r="A4" t="str">
            <v>MOTO</v>
          </cell>
          <cell r="B4" t="str">
            <v>Moâ tô ñaàm duøi 1,1KW TQ</v>
          </cell>
          <cell r="C4" t="str">
            <v>Caùi</v>
          </cell>
          <cell r="D4">
            <v>542.85699999999997</v>
          </cell>
        </row>
        <row r="5">
          <cell r="A5" t="str">
            <v>DAY</v>
          </cell>
          <cell r="B5" t="str">
            <v>Daây duøi D35 TQ</v>
          </cell>
          <cell r="C5" t="str">
            <v>Sôïi</v>
          </cell>
          <cell r="D5">
            <v>333.33300000000003</v>
          </cell>
        </row>
        <row r="6">
          <cell r="A6" t="str">
            <v>XR</v>
          </cell>
          <cell r="B6" t="str">
            <v>Xe ruøa</v>
          </cell>
          <cell r="C6" t="str">
            <v>Chieác</v>
          </cell>
          <cell r="D6">
            <v>342.85700000000003</v>
          </cell>
        </row>
        <row r="7">
          <cell r="B7" t="str">
            <v>Ñaàm ñoùng coïc tre</v>
          </cell>
          <cell r="C7" t="str">
            <v>caùi</v>
          </cell>
          <cell r="D7">
            <v>213.4</v>
          </cell>
        </row>
        <row r="8">
          <cell r="B8" t="str">
            <v>Maùy haøn 150A</v>
          </cell>
          <cell r="C8" t="str">
            <v>caùi</v>
          </cell>
          <cell r="D8">
            <v>921.5</v>
          </cell>
        </row>
        <row r="9">
          <cell r="B9" t="str">
            <v>Tuû ñöïng hoà sô goã</v>
          </cell>
          <cell r="C9" t="str">
            <v>caùi</v>
          </cell>
          <cell r="D9">
            <v>679</v>
          </cell>
        </row>
        <row r="10">
          <cell r="B10" t="str">
            <v>Tuû ñöïng hoà sô saét</v>
          </cell>
          <cell r="C10" t="str">
            <v>caùi</v>
          </cell>
          <cell r="D10">
            <v>1261</v>
          </cell>
        </row>
        <row r="11">
          <cell r="B11" t="str">
            <v>Baøn laøm vieäc 0,7 x 1,2m</v>
          </cell>
          <cell r="C11" t="str">
            <v>caùi</v>
          </cell>
          <cell r="D11">
            <v>291</v>
          </cell>
        </row>
        <row r="12">
          <cell r="B12" t="str">
            <v>Gheághoã</v>
          </cell>
          <cell r="C12" t="str">
            <v>caùi</v>
          </cell>
          <cell r="D12">
            <v>48.5</v>
          </cell>
        </row>
        <row r="13">
          <cell r="B13" t="str">
            <v>Keä ñöïng hoà sô</v>
          </cell>
          <cell r="C13" t="str">
            <v>caùi</v>
          </cell>
          <cell r="D13">
            <v>291</v>
          </cell>
        </row>
        <row r="14">
          <cell r="B14" t="str">
            <v>Baøn hoïp 1,2 x 2,4m</v>
          </cell>
          <cell r="C14" t="str">
            <v>caùi</v>
          </cell>
          <cell r="D14">
            <v>485</v>
          </cell>
        </row>
        <row r="15">
          <cell r="B15" t="str">
            <v>Baûng meâca</v>
          </cell>
          <cell r="C15" t="str">
            <v>caùi</v>
          </cell>
          <cell r="D15">
            <v>194</v>
          </cell>
        </row>
        <row r="16">
          <cell r="B16" t="str">
            <v>Tuû ñöïng hoà sô</v>
          </cell>
          <cell r="C16" t="str">
            <v>caùi</v>
          </cell>
          <cell r="D16">
            <v>679</v>
          </cell>
        </row>
        <row r="17">
          <cell r="B17" t="str">
            <v>Gheá goã</v>
          </cell>
          <cell r="C17" t="str">
            <v>caùi</v>
          </cell>
          <cell r="D17">
            <v>48.5</v>
          </cell>
        </row>
        <row r="18">
          <cell r="B18" t="str">
            <v>Baøn laøm vieäc 0,7 x 1,2m</v>
          </cell>
          <cell r="C18" t="str">
            <v>caùi</v>
          </cell>
          <cell r="D18">
            <v>291</v>
          </cell>
        </row>
        <row r="19">
          <cell r="B19" t="str">
            <v>Maùy in</v>
          </cell>
          <cell r="C19" t="str">
            <v>caùi</v>
          </cell>
          <cell r="D19">
            <v>2720</v>
          </cell>
        </row>
        <row r="20">
          <cell r="B20" t="str">
            <v>Xaêm yeám oâtoâ 1000-20</v>
          </cell>
          <cell r="C20" t="str">
            <v>boä</v>
          </cell>
          <cell r="D20">
            <v>172</v>
          </cell>
        </row>
        <row r="21">
          <cell r="B21" t="str">
            <v>Loáp oâtoâ 900-20BILA</v>
          </cell>
          <cell r="C21" t="str">
            <v>boä</v>
          </cell>
          <cell r="D21">
            <v>1332</v>
          </cell>
        </row>
        <row r="22">
          <cell r="B22" t="str">
            <v>Loáp oâtoâ 900-20BIS</v>
          </cell>
          <cell r="C22" t="str">
            <v>boä</v>
          </cell>
          <cell r="D22">
            <v>1670</v>
          </cell>
        </row>
        <row r="23">
          <cell r="B23" t="str">
            <v>Boàn saét 1000 lít</v>
          </cell>
          <cell r="C23" t="str">
            <v>caùi</v>
          </cell>
          <cell r="D23">
            <v>500</v>
          </cell>
        </row>
        <row r="24">
          <cell r="B24" t="str">
            <v>Loáp oâtoâ 900-20HNM</v>
          </cell>
          <cell r="C24" t="str">
            <v>caùi</v>
          </cell>
          <cell r="D24">
            <v>1217</v>
          </cell>
        </row>
        <row r="25">
          <cell r="B25" t="str">
            <v>Loáp oâtoâ 900-20Vierant</v>
          </cell>
          <cell r="C25" t="str">
            <v>boä</v>
          </cell>
          <cell r="D25">
            <v>1525</v>
          </cell>
        </row>
        <row r="26">
          <cell r="B26" t="str">
            <v>Loáp oâtoâ 1000-20HDOC</v>
          </cell>
          <cell r="C26" t="str">
            <v>caùi</v>
          </cell>
          <cell r="D26">
            <v>1432</v>
          </cell>
        </row>
        <row r="27">
          <cell r="B27" t="str">
            <v>Loáp oâtoâ 1000-20HCU</v>
          </cell>
          <cell r="C27" t="str">
            <v>caùi</v>
          </cell>
          <cell r="D27">
            <v>1282</v>
          </cell>
        </row>
        <row r="28">
          <cell r="B28" t="str">
            <v>Loáp oâtoâ 900-20 VIERANT</v>
          </cell>
          <cell r="C28" t="str">
            <v>boä</v>
          </cell>
          <cell r="D28">
            <v>1525</v>
          </cell>
        </row>
        <row r="29">
          <cell r="B29" t="str">
            <v>Loáp oâtoâ 1200-20HQTRAM</v>
          </cell>
          <cell r="C29" t="str">
            <v>caùi</v>
          </cell>
          <cell r="D29">
            <v>1845</v>
          </cell>
        </row>
        <row r="30">
          <cell r="B30" t="str">
            <v>Loáp oâtoâ 1000-20CRAT</v>
          </cell>
          <cell r="C30" t="str">
            <v>boä</v>
          </cell>
          <cell r="D30">
            <v>2120</v>
          </cell>
        </row>
        <row r="31">
          <cell r="B31" t="str">
            <v>Loáp oâtoâ 1000-20VIERANT</v>
          </cell>
          <cell r="C31" t="str">
            <v>boä</v>
          </cell>
          <cell r="D31">
            <v>2300</v>
          </cell>
        </row>
        <row r="32">
          <cell r="B32" t="str">
            <v>Yeán vuïn nguyeân lieäu</v>
          </cell>
          <cell r="C32" t="str">
            <v>kg</v>
          </cell>
          <cell r="D32">
            <v>17460</v>
          </cell>
        </row>
        <row r="33">
          <cell r="A33" t="str">
            <v>khuon</v>
          </cell>
          <cell r="B33" t="str">
            <v>Khuoân ñuùc beâ toâng</v>
          </cell>
          <cell r="C33" t="str">
            <v>caùi</v>
          </cell>
          <cell r="D33">
            <v>800</v>
          </cell>
        </row>
        <row r="34">
          <cell r="A34" t="str">
            <v>MKTD</v>
          </cell>
          <cell r="B34" t="str">
            <v>Maùy khoan ñieän Tieán Ñaït</v>
          </cell>
          <cell r="C34" t="str">
            <v>caùi</v>
          </cell>
          <cell r="D34">
            <v>1930</v>
          </cell>
        </row>
        <row r="35">
          <cell r="A35" t="str">
            <v>BNLT</v>
          </cell>
          <cell r="B35" t="str">
            <v>Bôm nhieân lieäu tay</v>
          </cell>
          <cell r="C35" t="str">
            <v>caùi</v>
          </cell>
          <cell r="D35">
            <v>200</v>
          </cell>
        </row>
        <row r="36">
          <cell r="A36" t="str">
            <v>MMDL</v>
          </cell>
          <cell r="B36" t="str">
            <v>Maùy maøi ÑL</v>
          </cell>
          <cell r="C36" t="str">
            <v>caùi</v>
          </cell>
          <cell r="D36">
            <v>388</v>
          </cell>
        </row>
        <row r="37">
          <cell r="A37" t="str">
            <v>KCS</v>
          </cell>
          <cell r="B37" t="str">
            <v>Keùo caét saét</v>
          </cell>
          <cell r="C37" t="str">
            <v>caùi</v>
          </cell>
          <cell r="D37">
            <v>1280.4000000000001</v>
          </cell>
        </row>
        <row r="38">
          <cell r="A38" t="str">
            <v>MCSMT</v>
          </cell>
          <cell r="B38" t="str">
            <v>Maùy caét saét coù moter</v>
          </cell>
          <cell r="C38" t="str">
            <v>caùi</v>
          </cell>
          <cell r="D38">
            <v>1455</v>
          </cell>
        </row>
        <row r="39">
          <cell r="A39" t="str">
            <v>ud</v>
          </cell>
          <cell r="B39" t="str">
            <v>Uûng ñen</v>
          </cell>
          <cell r="C39" t="str">
            <v>ñoâi</v>
          </cell>
          <cell r="D39">
            <v>14.55</v>
          </cell>
        </row>
        <row r="40">
          <cell r="B40" t="str">
            <v>Maùy bôm</v>
          </cell>
          <cell r="C40" t="str">
            <v>Caùi</v>
          </cell>
          <cell r="D40">
            <v>1455</v>
          </cell>
        </row>
        <row r="41">
          <cell r="B41" t="str">
            <v>OÅ aùp loaïi 3kw</v>
          </cell>
          <cell r="C41" t="str">
            <v>Caùi</v>
          </cell>
          <cell r="D41">
            <v>824.5</v>
          </cell>
        </row>
        <row r="42">
          <cell r="B42" t="str">
            <v>Ñoàng hoà gas</v>
          </cell>
          <cell r="C42" t="str">
            <v>Caùi</v>
          </cell>
          <cell r="D42">
            <v>145.5</v>
          </cell>
        </row>
        <row r="43">
          <cell r="B43" t="str">
            <v>Beùt gas</v>
          </cell>
          <cell r="C43" t="str">
            <v>Caùi</v>
          </cell>
          <cell r="D43">
            <v>67.900000000000006</v>
          </cell>
        </row>
        <row r="44">
          <cell r="B44" t="str">
            <v>Ñeøn haøn caét Myõ</v>
          </cell>
          <cell r="C44" t="str">
            <v>Boä</v>
          </cell>
          <cell r="D44">
            <v>746.9</v>
          </cell>
        </row>
        <row r="45">
          <cell r="B45" t="str">
            <v>Daây gío ñaù Myõ</v>
          </cell>
          <cell r="C45" t="str">
            <v>m</v>
          </cell>
          <cell r="D45">
            <v>17.46</v>
          </cell>
        </row>
        <row r="46">
          <cell r="B46" t="str">
            <v>Van cao aùp</v>
          </cell>
          <cell r="C46" t="str">
            <v>Boä</v>
          </cell>
          <cell r="D46">
            <v>340.91</v>
          </cell>
        </row>
        <row r="47">
          <cell r="B47" t="str">
            <v>Bình gas</v>
          </cell>
          <cell r="C47" t="str">
            <v>bình</v>
          </cell>
          <cell r="D47">
            <v>84.545000000000002</v>
          </cell>
        </row>
        <row r="48">
          <cell r="B48" t="str">
            <v>Voû bình aùp löïc</v>
          </cell>
          <cell r="C48" t="str">
            <v>bình</v>
          </cell>
          <cell r="D48">
            <v>1000</v>
          </cell>
        </row>
        <row r="49">
          <cell r="B49" t="str">
            <v>Oâxygene 99,5%</v>
          </cell>
          <cell r="C49" t="str">
            <v>bình</v>
          </cell>
          <cell r="D49">
            <v>32.4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PBchi phi"/>
      <sheetName val="BCDTK "/>
      <sheetName val="THONG TIN"/>
      <sheetName val="NHAP"/>
      <sheetName val="DMKH-HMXD"/>
      <sheetName val="CHI TIET NO"/>
      <sheetName val="NKC"/>
      <sheetName val="THOP CONG NO"/>
      <sheetName val="SOCAI"/>
      <sheetName val="THOP CPXDCB"/>
      <sheetName val="CTIET -XDCB_SXKD"/>
      <sheetName val="CDSPS"/>
      <sheetName val="CAN DOI KT"/>
      <sheetName val="KQKD"/>
      <sheetName val="LCTT"/>
      <sheetName val="NV NGAN SACH"/>
      <sheetName val="THUE GTGT"/>
      <sheetName val="CTIET SXKD"/>
      <sheetName val="NKC (Old)"/>
      <sheetName val="KQHDKD CHI TIET"/>
      <sheetName val="KQHDKD"/>
      <sheetName val="BTKTS"/>
      <sheetName val="SC"/>
      <sheetName val="BK No 111-K"/>
      <sheetName val="BK Co 111-T"/>
      <sheetName val="BK No 112-K"/>
      <sheetName val="BK Co 112-K"/>
      <sheetName val="BK Co 141-K"/>
      <sheetName val="BK Co 331-T"/>
      <sheetName val="BK No 131-K"/>
      <sheetName val="Dau vao 3% co HD"/>
      <sheetName val="Dau Vao"/>
      <sheetName val="Dau vao 2% ttiep"/>
      <sheetName val="Dau Vao bo sung"/>
      <sheetName val="Dau Ra"/>
      <sheetName val="To Khai"/>
      <sheetName val="Tokhai2"/>
      <sheetName val="Theo doi thanh toan SOS"/>
      <sheetName val="BPB CCDC"/>
      <sheetName val="Chi phi Xe may Co Dong"/>
      <sheetName val="The tinh gia thanh SOS"/>
      <sheetName val="The tinh gia thanh Vthai"/>
      <sheetName val="The tinh gia thanh SBanh"/>
      <sheetName val="The tinh gia thanh VinhPhuong"/>
      <sheetName val="Bang KHTSCD"/>
    </sheetNames>
    <sheetDataSet>
      <sheetData sheetId="0" refreshError="1">
        <row r="6">
          <cell r="C6" t="str">
            <v>DV cho thueâ thieát bò</v>
          </cell>
          <cell r="D6" t="str">
            <v>DV vaän chuyeån</v>
          </cell>
          <cell r="E6" t="str">
            <v>Coâng trình SOS</v>
          </cell>
          <cell r="F6" t="str">
            <v>Baùn vaät lieäu</v>
          </cell>
          <cell r="G6" t="str">
            <v>Vónh Thaùi</v>
          </cell>
          <cell r="H6" t="str">
            <v>Saân Banh</v>
          </cell>
          <cell r="I6" t="str">
            <v>Vónh Phöông</v>
          </cell>
        </row>
        <row r="7">
          <cell r="C7">
            <v>9.4470863212133854E-2</v>
          </cell>
          <cell r="D7">
            <v>0.10466532674474528</v>
          </cell>
          <cell r="E7">
            <v>0.16974080717690809</v>
          </cell>
          <cell r="F7">
            <v>1.189342834977204E-2</v>
          </cell>
          <cell r="G7">
            <v>5.6108602990080782E-2</v>
          </cell>
          <cell r="H7">
            <v>0.33220124356806691</v>
          </cell>
          <cell r="I7">
            <v>0.23091972795829308</v>
          </cell>
        </row>
        <row r="8">
          <cell r="C8">
            <v>44840910</v>
          </cell>
          <cell r="D8">
            <v>58282858</v>
          </cell>
          <cell r="E8">
            <v>368357143</v>
          </cell>
          <cell r="F8">
            <v>3525695</v>
          </cell>
          <cell r="G8">
            <v>159799000</v>
          </cell>
          <cell r="H8">
            <v>0</v>
          </cell>
        </row>
        <row r="9">
          <cell r="C9">
            <v>0</v>
          </cell>
          <cell r="D9">
            <v>0</v>
          </cell>
          <cell r="E9">
            <v>27337627</v>
          </cell>
          <cell r="F9">
            <v>3173322</v>
          </cell>
          <cell r="G9">
            <v>0</v>
          </cell>
          <cell r="H9">
            <v>12250000</v>
          </cell>
          <cell r="I9">
            <v>32620847</v>
          </cell>
        </row>
        <row r="10">
          <cell r="C10">
            <v>0</v>
          </cell>
          <cell r="D10">
            <v>0</v>
          </cell>
          <cell r="E10">
            <v>27337627</v>
          </cell>
          <cell r="F10">
            <v>3173322</v>
          </cell>
          <cell r="G10">
            <v>0</v>
          </cell>
          <cell r="H10">
            <v>12250000</v>
          </cell>
          <cell r="I10">
            <v>32620847</v>
          </cell>
        </row>
        <row r="12">
          <cell r="C12">
            <v>0</v>
          </cell>
          <cell r="D12">
            <v>3000000</v>
          </cell>
          <cell r="E12">
            <v>6812462</v>
          </cell>
          <cell r="F12">
            <v>0</v>
          </cell>
          <cell r="G12">
            <v>11826500</v>
          </cell>
          <cell r="H12">
            <v>5913769</v>
          </cell>
          <cell r="I12">
            <v>7397308</v>
          </cell>
        </row>
        <row r="13">
          <cell r="C13">
            <v>0</v>
          </cell>
          <cell r="D13">
            <v>3000000</v>
          </cell>
          <cell r="E13">
            <v>6812462</v>
          </cell>
          <cell r="G13">
            <v>11826500</v>
          </cell>
          <cell r="H13">
            <v>5913769</v>
          </cell>
          <cell r="I13">
            <v>7397308</v>
          </cell>
        </row>
        <row r="15">
          <cell r="C15">
            <v>22405892</v>
          </cell>
          <cell r="D15">
            <v>22157013</v>
          </cell>
          <cell r="E15">
            <v>4543723</v>
          </cell>
          <cell r="F15">
            <v>0</v>
          </cell>
          <cell r="G15">
            <v>597172</v>
          </cell>
          <cell r="H15">
            <v>55757788</v>
          </cell>
          <cell r="I15">
            <v>13129821</v>
          </cell>
        </row>
        <row r="16">
          <cell r="C16">
            <v>22405892</v>
          </cell>
          <cell r="D16">
            <v>22157013</v>
          </cell>
          <cell r="E16">
            <v>4543723</v>
          </cell>
          <cell r="F16">
            <v>0</v>
          </cell>
          <cell r="G16">
            <v>597172</v>
          </cell>
          <cell r="H16">
            <v>55757788</v>
          </cell>
          <cell r="I16">
            <v>13129821</v>
          </cell>
        </row>
        <row r="17">
          <cell r="C17">
            <v>11236322</v>
          </cell>
          <cell r="D17">
            <v>7356599</v>
          </cell>
          <cell r="E17">
            <v>1865643</v>
          </cell>
          <cell r="G17">
            <v>0</v>
          </cell>
          <cell r="H17">
            <v>23225585</v>
          </cell>
          <cell r="I17">
            <v>0</v>
          </cell>
        </row>
        <row r="18">
          <cell r="C18">
            <v>6536247</v>
          </cell>
          <cell r="D18">
            <v>7291667</v>
          </cell>
          <cell r="E18">
            <v>1266977</v>
          </cell>
          <cell r="G18">
            <v>583333</v>
          </cell>
          <cell r="H18">
            <v>11814090</v>
          </cell>
          <cell r="I18">
            <v>2508532</v>
          </cell>
        </row>
        <row r="19">
          <cell r="C19">
            <v>4050896</v>
          </cell>
          <cell r="D19">
            <v>0</v>
          </cell>
          <cell r="E19">
            <v>687848</v>
          </cell>
          <cell r="G19">
            <v>0</v>
          </cell>
          <cell r="H19">
            <v>5290770</v>
          </cell>
          <cell r="I19">
            <v>0</v>
          </cell>
        </row>
        <row r="20">
          <cell r="C20">
            <v>582427</v>
          </cell>
          <cell r="D20">
            <v>7508747</v>
          </cell>
          <cell r="E20">
            <v>723255</v>
          </cell>
          <cell r="G20">
            <v>13839</v>
          </cell>
          <cell r="H20">
            <v>264343</v>
          </cell>
          <cell r="I20">
            <v>10621289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6111000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9052000</v>
          </cell>
          <cell r="I22">
            <v>0</v>
          </cell>
        </row>
        <row r="24">
          <cell r="C24">
            <v>2800168</v>
          </cell>
          <cell r="D24">
            <v>2769063</v>
          </cell>
          <cell r="E24">
            <v>6595252</v>
          </cell>
          <cell r="F24">
            <v>0</v>
          </cell>
          <cell r="G24">
            <v>2546836</v>
          </cell>
          <cell r="H24">
            <v>14714073</v>
          </cell>
          <cell r="I24">
            <v>8464423</v>
          </cell>
        </row>
        <row r="25">
          <cell r="C25">
            <v>1397766</v>
          </cell>
          <cell r="D25">
            <v>1382239</v>
          </cell>
          <cell r="E25">
            <v>6310857</v>
          </cell>
          <cell r="G25">
            <v>2509459</v>
          </cell>
          <cell r="H25">
            <v>11224150</v>
          </cell>
          <cell r="I25">
            <v>7642617</v>
          </cell>
        </row>
        <row r="26">
          <cell r="C26">
            <v>1402402</v>
          </cell>
          <cell r="D26">
            <v>1386824</v>
          </cell>
          <cell r="E26">
            <v>284395</v>
          </cell>
          <cell r="F26">
            <v>0</v>
          </cell>
          <cell r="G26">
            <v>37377</v>
          </cell>
          <cell r="H26">
            <v>3489923</v>
          </cell>
          <cell r="I26">
            <v>821806</v>
          </cell>
        </row>
        <row r="27">
          <cell r="C27">
            <v>1402402</v>
          </cell>
          <cell r="D27">
            <v>1386824</v>
          </cell>
          <cell r="E27">
            <v>284395</v>
          </cell>
          <cell r="F27">
            <v>0</v>
          </cell>
          <cell r="G27">
            <v>37377</v>
          </cell>
          <cell r="H27">
            <v>3489923</v>
          </cell>
          <cell r="I27">
            <v>821806</v>
          </cell>
        </row>
        <row r="28">
          <cell r="C28">
            <v>25206060</v>
          </cell>
          <cell r="D28">
            <v>27926076</v>
          </cell>
          <cell r="E28">
            <v>45289064</v>
          </cell>
          <cell r="F28">
            <v>3173322</v>
          </cell>
          <cell r="G28">
            <v>14970508</v>
          </cell>
          <cell r="H28">
            <v>88635630</v>
          </cell>
          <cell r="I28">
            <v>61612399</v>
          </cell>
        </row>
        <row r="29">
          <cell r="C29">
            <v>1423635</v>
          </cell>
          <cell r="D29">
            <v>1577261</v>
          </cell>
          <cell r="E29">
            <v>2557920</v>
          </cell>
          <cell r="F29">
            <v>179229</v>
          </cell>
          <cell r="G29">
            <v>845532</v>
          </cell>
          <cell r="H29">
            <v>5006129</v>
          </cell>
          <cell r="I29">
            <v>3479860</v>
          </cell>
        </row>
        <row r="31">
          <cell r="C31">
            <v>1423635</v>
          </cell>
          <cell r="D31">
            <v>1577261</v>
          </cell>
          <cell r="E31">
            <v>2557920</v>
          </cell>
          <cell r="F31">
            <v>179229</v>
          </cell>
          <cell r="G31">
            <v>845532</v>
          </cell>
          <cell r="H31">
            <v>5006129</v>
          </cell>
          <cell r="I31">
            <v>3479860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1423635</v>
          </cell>
          <cell r="D35">
            <v>1577261</v>
          </cell>
          <cell r="E35">
            <v>2557920</v>
          </cell>
          <cell r="F35">
            <v>179229</v>
          </cell>
          <cell r="G35">
            <v>845532</v>
          </cell>
          <cell r="H35">
            <v>5006129</v>
          </cell>
          <cell r="I35">
            <v>3479860</v>
          </cell>
        </row>
      </sheetData>
      <sheetData sheetId="1" refreshError="1">
        <row r="6">
          <cell r="B6" t="str">
            <v>TK111</v>
          </cell>
          <cell r="C6" t="str">
            <v>Tieàn maët</v>
          </cell>
          <cell r="D6">
            <v>52250762</v>
          </cell>
          <cell r="E6">
            <v>0</v>
          </cell>
          <cell r="F6">
            <v>486971700</v>
          </cell>
          <cell r="G6">
            <v>515881898</v>
          </cell>
          <cell r="H6">
            <v>23340564</v>
          </cell>
          <cell r="I6">
            <v>0</v>
          </cell>
        </row>
        <row r="7">
          <cell r="B7" t="str">
            <v>TK112</v>
          </cell>
          <cell r="C7" t="str">
            <v>Tieàn göûi Ngaân haøng</v>
          </cell>
          <cell r="D7">
            <v>675382</v>
          </cell>
          <cell r="E7">
            <v>0</v>
          </cell>
          <cell r="F7">
            <v>654281400</v>
          </cell>
          <cell r="G7">
            <v>553216680</v>
          </cell>
          <cell r="H7">
            <v>101740102</v>
          </cell>
          <cell r="I7">
            <v>0</v>
          </cell>
        </row>
        <row r="8">
          <cell r="B8" t="str">
            <v>TK1311</v>
          </cell>
          <cell r="C8" t="str">
            <v>Phaûi thu cuûa khaùch haøng (chi tieát)</v>
          </cell>
          <cell r="D8">
            <v>357105638</v>
          </cell>
          <cell r="E8">
            <v>0</v>
          </cell>
          <cell r="F8">
            <v>609640980</v>
          </cell>
          <cell r="G8">
            <v>490067330</v>
          </cell>
          <cell r="H8">
            <v>476679288</v>
          </cell>
          <cell r="I8">
            <v>0</v>
          </cell>
        </row>
        <row r="9">
          <cell r="B9" t="str">
            <v>TK1312</v>
          </cell>
          <cell r="C9" t="str">
            <v>Ngöôøi mua traû tieàn tröôùc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TK133</v>
          </cell>
          <cell r="C10" t="str">
            <v>Thueá VAT ñöôïc khaáu tröø</v>
          </cell>
          <cell r="D10">
            <v>0</v>
          </cell>
          <cell r="E10">
            <v>0</v>
          </cell>
          <cell r="F10">
            <v>15573632</v>
          </cell>
          <cell r="G10">
            <v>15573632</v>
          </cell>
          <cell r="H10">
            <v>0</v>
          </cell>
          <cell r="I10">
            <v>0</v>
          </cell>
        </row>
        <row r="11">
          <cell r="B11" t="str">
            <v>TK1362</v>
          </cell>
          <cell r="C11" t="str">
            <v>Phaûi thu taïm öùng giaù trò khoái löôïng xaây laép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TK138</v>
          </cell>
          <cell r="C12" t="str">
            <v>Phaûi thu khaùc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TK141</v>
          </cell>
          <cell r="C13" t="str">
            <v>Taïm öùng</v>
          </cell>
          <cell r="D13">
            <v>17889962</v>
          </cell>
          <cell r="E13">
            <v>0</v>
          </cell>
          <cell r="F13">
            <v>50062500</v>
          </cell>
          <cell r="G13">
            <v>32715600</v>
          </cell>
          <cell r="H13">
            <v>35236862</v>
          </cell>
          <cell r="I13">
            <v>0</v>
          </cell>
        </row>
        <row r="14">
          <cell r="B14" t="str">
            <v>TK1421</v>
          </cell>
          <cell r="C14" t="str">
            <v>Chi phí traû tröôùc</v>
          </cell>
          <cell r="D14">
            <v>114385243</v>
          </cell>
          <cell r="E14">
            <v>0</v>
          </cell>
          <cell r="F14">
            <v>5821001</v>
          </cell>
          <cell r="G14">
            <v>20969988</v>
          </cell>
          <cell r="H14">
            <v>99236256</v>
          </cell>
          <cell r="I14">
            <v>0</v>
          </cell>
        </row>
        <row r="15">
          <cell r="B15" t="str">
            <v>TK1422</v>
          </cell>
          <cell r="C15" t="str">
            <v>Chi phí chôø keát chuyeån (CPQL &amp; CPBH caùc CT dôû dang)</v>
          </cell>
          <cell r="D15">
            <v>70676388</v>
          </cell>
          <cell r="E15">
            <v>0</v>
          </cell>
          <cell r="F15">
            <v>11889441</v>
          </cell>
          <cell r="G15">
            <v>59663368</v>
          </cell>
          <cell r="H15">
            <v>22902461</v>
          </cell>
          <cell r="I15">
            <v>0</v>
          </cell>
        </row>
        <row r="16">
          <cell r="B16" t="str">
            <v>TK144</v>
          </cell>
          <cell r="C16" t="str">
            <v>Caàm coá, kyù cöôïc, kyù quyõ ngaén haïn</v>
          </cell>
          <cell r="D16">
            <v>75000000</v>
          </cell>
          <cell r="E16">
            <v>0</v>
          </cell>
          <cell r="F16">
            <v>85000000</v>
          </cell>
          <cell r="G16">
            <v>93000000</v>
          </cell>
          <cell r="H16">
            <v>67000000</v>
          </cell>
          <cell r="I16">
            <v>0</v>
          </cell>
        </row>
        <row r="17">
          <cell r="B17" t="str">
            <v>TK151</v>
          </cell>
          <cell r="C17" t="str">
            <v>Haøng mua ñang ñi treân ñöôøng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>TK1521</v>
          </cell>
          <cell r="C18" t="str">
            <v>Nguyeân lieäu, vaät lieäu chính</v>
          </cell>
          <cell r="D18">
            <v>2497726</v>
          </cell>
          <cell r="E18">
            <v>0</v>
          </cell>
          <cell r="F18">
            <v>61850899</v>
          </cell>
          <cell r="G18">
            <v>52435293</v>
          </cell>
          <cell r="H18">
            <v>11913332</v>
          </cell>
          <cell r="I18">
            <v>0</v>
          </cell>
        </row>
        <row r="19">
          <cell r="B19" t="str">
            <v>TK1521VP</v>
          </cell>
          <cell r="C19" t="str">
            <v>Nguyeân lieäu, vaät lieäu chính Vónh Phöông</v>
          </cell>
          <cell r="D19">
            <v>0</v>
          </cell>
          <cell r="E19">
            <v>0</v>
          </cell>
          <cell r="F19">
            <v>33300867</v>
          </cell>
          <cell r="G19">
            <v>33300867</v>
          </cell>
          <cell r="H19">
            <v>0</v>
          </cell>
          <cell r="I19">
            <v>0</v>
          </cell>
        </row>
        <row r="20">
          <cell r="B20" t="str">
            <v>TK1522</v>
          </cell>
          <cell r="C20" t="str">
            <v>Vaät lieäu phuï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TK1523</v>
          </cell>
          <cell r="C21" t="str">
            <v>Nhieân lieäu</v>
          </cell>
          <cell r="D21">
            <v>10889110</v>
          </cell>
          <cell r="E21">
            <v>0</v>
          </cell>
          <cell r="F21">
            <v>33248778</v>
          </cell>
          <cell r="G21">
            <v>39159289</v>
          </cell>
          <cell r="H21">
            <v>4978599</v>
          </cell>
          <cell r="I21">
            <v>0</v>
          </cell>
        </row>
        <row r="22">
          <cell r="B22" t="str">
            <v>TK1524</v>
          </cell>
          <cell r="C22" t="str">
            <v>Phuï tuøng thay theá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TK1526</v>
          </cell>
          <cell r="C23" t="str">
            <v>Thieát bò XDCB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TK1528</v>
          </cell>
          <cell r="C24" t="str">
            <v>Vaät lieäu khaùc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TK153</v>
          </cell>
          <cell r="C25" t="str">
            <v>Coâng cuï, duïng cuï</v>
          </cell>
          <cell r="D25">
            <v>2619000</v>
          </cell>
          <cell r="E25">
            <v>0</v>
          </cell>
          <cell r="F25">
            <v>5821000</v>
          </cell>
          <cell r="G25">
            <v>5821000</v>
          </cell>
          <cell r="H25">
            <v>2619000</v>
          </cell>
          <cell r="I25">
            <v>0</v>
          </cell>
        </row>
        <row r="26">
          <cell r="B26" t="str">
            <v>TK15411</v>
          </cell>
          <cell r="C26" t="str">
            <v>Chi phí SX dôû dang (Xaây laép) coâng trình SOS</v>
          </cell>
          <cell r="D26">
            <v>420728101</v>
          </cell>
          <cell r="E26">
            <v>0</v>
          </cell>
          <cell r="F26">
            <v>45004669</v>
          </cell>
          <cell r="G26">
            <v>372586216</v>
          </cell>
          <cell r="H26">
            <v>93146554</v>
          </cell>
          <cell r="I26">
            <v>0</v>
          </cell>
        </row>
        <row r="27">
          <cell r="B27" t="str">
            <v>TK15412</v>
          </cell>
          <cell r="C27" t="str">
            <v>Chi phí SX dôû dang (Xaây laép) Vónh Thaùi</v>
          </cell>
          <cell r="D27">
            <v>90315331</v>
          </cell>
          <cell r="E27">
            <v>0</v>
          </cell>
          <cell r="F27">
            <v>14933131</v>
          </cell>
          <cell r="G27">
            <v>105248462</v>
          </cell>
          <cell r="H27">
            <v>0</v>
          </cell>
          <cell r="I27">
            <v>0</v>
          </cell>
        </row>
        <row r="28">
          <cell r="B28" t="str">
            <v>TK15413</v>
          </cell>
          <cell r="C28" t="str">
            <v>Chi phí SX dôû dang (Xaây laép) Saân Banh</v>
          </cell>
          <cell r="D28">
            <v>18230668</v>
          </cell>
          <cell r="E28">
            <v>0</v>
          </cell>
          <cell r="F28">
            <v>85145707</v>
          </cell>
          <cell r="G28">
            <v>0</v>
          </cell>
          <cell r="H28">
            <v>103376375</v>
          </cell>
          <cell r="I28">
            <v>0</v>
          </cell>
        </row>
        <row r="29">
          <cell r="B29" t="str">
            <v>TK15414</v>
          </cell>
          <cell r="C29" t="str">
            <v>Chi phí SX dôû dang (Xaây laép) Vónh Phöông</v>
          </cell>
          <cell r="D29">
            <v>0</v>
          </cell>
          <cell r="E29">
            <v>0</v>
          </cell>
          <cell r="F29">
            <v>60790593</v>
          </cell>
          <cell r="G29">
            <v>0</v>
          </cell>
          <cell r="H29">
            <v>60790593</v>
          </cell>
          <cell r="I29">
            <v>0</v>
          </cell>
        </row>
        <row r="30">
          <cell r="B30" t="str">
            <v>TK1542</v>
          </cell>
          <cell r="C30" t="str">
            <v>Chi phí SX dôû dang khaùc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TK1543</v>
          </cell>
          <cell r="C31" t="str">
            <v>Chi phí SX dôû dang (Dòch vuï, chi phí baûo haønh)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 t="str">
            <v>TK211</v>
          </cell>
          <cell r="C32" t="str">
            <v>Taøi saûn coá ñònh höõu hình</v>
          </cell>
          <cell r="D32">
            <v>1257057898</v>
          </cell>
          <cell r="E32">
            <v>0</v>
          </cell>
          <cell r="F32">
            <v>165239619</v>
          </cell>
          <cell r="G32">
            <v>0</v>
          </cell>
          <cell r="H32">
            <v>1422297517</v>
          </cell>
          <cell r="I32">
            <v>0</v>
          </cell>
        </row>
        <row r="33">
          <cell r="B33" t="str">
            <v>TK212</v>
          </cell>
          <cell r="C33" t="str">
            <v>Taøi saûn coá ñònh thueâ taøi chính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TK214</v>
          </cell>
          <cell r="C34" t="str">
            <v>Hao moøn taøi saûn coá ñònh</v>
          </cell>
          <cell r="D34">
            <v>0</v>
          </cell>
          <cell r="E34">
            <v>343461468</v>
          </cell>
          <cell r="F34">
            <v>0</v>
          </cell>
          <cell r="G34">
            <v>31273207</v>
          </cell>
          <cell r="H34">
            <v>0</v>
          </cell>
          <cell r="I34">
            <v>374734675</v>
          </cell>
        </row>
        <row r="35">
          <cell r="B35" t="str">
            <v>TK222</v>
          </cell>
          <cell r="C35" t="str">
            <v>Goùp voán lieân doanh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TK228</v>
          </cell>
          <cell r="C36" t="str">
            <v>Ñaàu tö daøi haïn khaùc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 t="str">
            <v>TK241</v>
          </cell>
          <cell r="C37" t="str">
            <v>Xaây döïng cô baûn dôû dang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 t="str">
            <v>TK244</v>
          </cell>
          <cell r="C38" t="str">
            <v>Kyù quyõ, kyù cöôïc daøi haïn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TK311</v>
          </cell>
          <cell r="C39" t="str">
            <v>Vay ngaén haïn</v>
          </cell>
          <cell r="D39">
            <v>0</v>
          </cell>
          <cell r="E39">
            <v>350000000</v>
          </cell>
          <cell r="F39">
            <v>0</v>
          </cell>
          <cell r="G39">
            <v>0</v>
          </cell>
          <cell r="H39">
            <v>0</v>
          </cell>
          <cell r="I39">
            <v>350000000</v>
          </cell>
        </row>
        <row r="40">
          <cell r="B40" t="str">
            <v>TK3311</v>
          </cell>
          <cell r="C40" t="str">
            <v>Phaûi traû cho ngöôøi baùn (chi tieát)</v>
          </cell>
          <cell r="D40">
            <v>0</v>
          </cell>
          <cell r="E40">
            <v>143630102</v>
          </cell>
          <cell r="F40">
            <v>137073396</v>
          </cell>
          <cell r="G40">
            <v>90530649</v>
          </cell>
          <cell r="H40">
            <v>0</v>
          </cell>
          <cell r="I40">
            <v>97087355</v>
          </cell>
        </row>
        <row r="41">
          <cell r="B41" t="str">
            <v>TK3312</v>
          </cell>
          <cell r="C41" t="str">
            <v>Phaûi traû cho beân nhaän thaàu, thaàu phuï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TK3331</v>
          </cell>
          <cell r="C42" t="str">
            <v>Thueá VAT phaûi noäp</v>
          </cell>
          <cell r="D42">
            <v>0</v>
          </cell>
          <cell r="E42">
            <v>-10154022</v>
          </cell>
          <cell r="F42">
            <v>15573632</v>
          </cell>
          <cell r="G42">
            <v>25992374</v>
          </cell>
          <cell r="H42">
            <v>0</v>
          </cell>
          <cell r="I42">
            <v>264720</v>
          </cell>
        </row>
        <row r="43">
          <cell r="B43" t="str">
            <v>TK3334</v>
          </cell>
          <cell r="C43" t="str">
            <v>Thueá lôïi töùc</v>
          </cell>
          <cell r="D43">
            <v>0</v>
          </cell>
          <cell r="E43">
            <v>-4800001</v>
          </cell>
          <cell r="F43">
            <v>0</v>
          </cell>
          <cell r="G43">
            <v>0</v>
          </cell>
          <cell r="H43">
            <v>4800001</v>
          </cell>
          <cell r="I43">
            <v>0</v>
          </cell>
        </row>
        <row r="44">
          <cell r="B44" t="str">
            <v>TK3338</v>
          </cell>
          <cell r="C44" t="str">
            <v>Caùc loaïi thueá khaùc (moân baøi, ñaát ñai . . .)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TK334</v>
          </cell>
          <cell r="C45" t="str">
            <v>Phaûi traû coâng nhaân vieân</v>
          </cell>
          <cell r="D45">
            <v>0</v>
          </cell>
          <cell r="E45">
            <v>0</v>
          </cell>
          <cell r="F45">
            <v>48584168</v>
          </cell>
          <cell r="G45">
            <v>48584168</v>
          </cell>
          <cell r="H45">
            <v>0</v>
          </cell>
          <cell r="I45">
            <v>0</v>
          </cell>
        </row>
        <row r="46">
          <cell r="B46" t="str">
            <v>TK335</v>
          </cell>
          <cell r="C46" t="str">
            <v>Chi phí traû tröôùc</v>
          </cell>
          <cell r="D46">
            <v>0</v>
          </cell>
          <cell r="E46">
            <v>92143477</v>
          </cell>
          <cell r="F46">
            <v>0</v>
          </cell>
          <cell r="G46">
            <v>0</v>
          </cell>
          <cell r="H46">
            <v>0</v>
          </cell>
          <cell r="I46">
            <v>92143477</v>
          </cell>
        </row>
        <row r="47">
          <cell r="B47" t="str">
            <v>TK336</v>
          </cell>
          <cell r="C47" t="str">
            <v xml:space="preserve">Phaûi traû noäi boä 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 t="str">
            <v>TK338</v>
          </cell>
          <cell r="C48" t="str">
            <v>Phaûi traû phaûi noäp khaùc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 t="str">
            <v>TK3387</v>
          </cell>
          <cell r="C49" t="str">
            <v>Doanh thu nhaän tröôùc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TK411</v>
          </cell>
          <cell r="C50" t="str">
            <v>Nguoàn voán kinh doanh</v>
          </cell>
          <cell r="D50">
            <v>0</v>
          </cell>
          <cell r="E50">
            <v>1620000000</v>
          </cell>
          <cell r="F50">
            <v>0</v>
          </cell>
          <cell r="G50">
            <v>0</v>
          </cell>
          <cell r="H50">
            <v>0</v>
          </cell>
          <cell r="I50">
            <v>1620000000</v>
          </cell>
        </row>
        <row r="51">
          <cell r="B51" t="str">
            <v>TK412</v>
          </cell>
          <cell r="C51" t="str">
            <v>Cheânh leäch ñaùnh giaù laïi taøi saûn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TK413</v>
          </cell>
          <cell r="C52" t="str">
            <v>Cheânh leäch tyû giaù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TK4211</v>
          </cell>
          <cell r="C53" t="str">
            <v>Lôïi nhuaän chöa phaân phoái (naêm tröôùc)</v>
          </cell>
          <cell r="D53">
            <v>0</v>
          </cell>
          <cell r="E53">
            <v>-99521233</v>
          </cell>
          <cell r="F53">
            <v>0</v>
          </cell>
          <cell r="G53">
            <v>0</v>
          </cell>
          <cell r="H53">
            <v>99521233</v>
          </cell>
          <cell r="I53">
            <v>0</v>
          </cell>
        </row>
        <row r="54">
          <cell r="B54" t="str">
            <v>TK4212</v>
          </cell>
          <cell r="C54" t="str">
            <v>Lôïi nhuaän chöa phaân phoái (naêm nay)</v>
          </cell>
          <cell r="D54">
            <v>0</v>
          </cell>
          <cell r="E54">
            <v>54926968</v>
          </cell>
          <cell r="F54">
            <v>58048905</v>
          </cell>
          <cell r="G54">
            <v>97835997</v>
          </cell>
          <cell r="H54">
            <v>0</v>
          </cell>
          <cell r="I54">
            <v>94714060</v>
          </cell>
        </row>
        <row r="55">
          <cell r="B55" t="str">
            <v>TK431</v>
          </cell>
          <cell r="C55" t="str">
            <v>Quyõ khen thöôûng - phuùc lôïi</v>
          </cell>
          <cell r="D55">
            <v>0</v>
          </cell>
          <cell r="E55">
            <v>634450</v>
          </cell>
          <cell r="F55">
            <v>0</v>
          </cell>
          <cell r="G55">
            <v>0</v>
          </cell>
          <cell r="H55">
            <v>0</v>
          </cell>
          <cell r="I55">
            <v>634450</v>
          </cell>
        </row>
        <row r="56">
          <cell r="B56" t="str">
            <v>TK5111</v>
          </cell>
          <cell r="C56" t="str">
            <v>Doanh thu baùn haøng hoùa</v>
          </cell>
          <cell r="D56">
            <v>0</v>
          </cell>
          <cell r="E56">
            <v>0</v>
          </cell>
          <cell r="F56">
            <v>3525695</v>
          </cell>
          <cell r="G56">
            <v>3525695</v>
          </cell>
          <cell r="H56">
            <v>0</v>
          </cell>
          <cell r="I56">
            <v>0</v>
          </cell>
        </row>
        <row r="57">
          <cell r="B57" t="str">
            <v>TK51121</v>
          </cell>
          <cell r="C57" t="str">
            <v>Doanh thu baùn saûn phaåm xaây laép (SOS)</v>
          </cell>
          <cell r="D57">
            <v>0</v>
          </cell>
          <cell r="E57">
            <v>0</v>
          </cell>
          <cell r="F57">
            <v>368357143</v>
          </cell>
          <cell r="G57">
            <v>368357143</v>
          </cell>
          <cell r="H57">
            <v>0</v>
          </cell>
          <cell r="I57">
            <v>0</v>
          </cell>
        </row>
        <row r="58">
          <cell r="B58" t="str">
            <v>TK51122</v>
          </cell>
          <cell r="C58" t="str">
            <v>Doanh thu baùn saûn phaåm xaây laép Vónh Thaùi</v>
          </cell>
          <cell r="D58">
            <v>0</v>
          </cell>
          <cell r="E58">
            <v>0</v>
          </cell>
          <cell r="F58">
            <v>159799000</v>
          </cell>
          <cell r="G58">
            <v>159799000</v>
          </cell>
          <cell r="H58">
            <v>0</v>
          </cell>
          <cell r="I58">
            <v>0</v>
          </cell>
        </row>
        <row r="59">
          <cell r="B59" t="str">
            <v>TK51123</v>
          </cell>
          <cell r="C59" t="str">
            <v>Doanh thu baùn saûn phaåm xaây laép Saân Banh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TK51124</v>
          </cell>
          <cell r="C60" t="str">
            <v>Doanh thu baùn saûn phaåm xaây laép Vónh Phöông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TK51131</v>
          </cell>
          <cell r="C61" t="str">
            <v>Doanh thu cung caáp dòch vuï vaän chuyeån</v>
          </cell>
          <cell r="D61">
            <v>0</v>
          </cell>
          <cell r="E61">
            <v>0</v>
          </cell>
          <cell r="F61">
            <v>58282858</v>
          </cell>
          <cell r="G61">
            <v>58282858</v>
          </cell>
          <cell r="H61">
            <v>0</v>
          </cell>
          <cell r="I61">
            <v>0</v>
          </cell>
        </row>
        <row r="62">
          <cell r="B62" t="str">
            <v>TK51132</v>
          </cell>
          <cell r="C62" t="str">
            <v>Doanh thu cung caáp dòch vuï cho möôùn thieát bò</v>
          </cell>
          <cell r="D62">
            <v>0</v>
          </cell>
          <cell r="E62">
            <v>0</v>
          </cell>
          <cell r="F62">
            <v>44840910</v>
          </cell>
          <cell r="G62">
            <v>44840910</v>
          </cell>
          <cell r="H62">
            <v>0</v>
          </cell>
          <cell r="I62">
            <v>0</v>
          </cell>
        </row>
        <row r="63">
          <cell r="B63" t="str">
            <v>TK51138</v>
          </cell>
          <cell r="C63" t="str">
            <v>Doanh thu cung caáp dòch vuï khaùc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TK532</v>
          </cell>
          <cell r="C64" t="str">
            <v>Haøng baùn bò traû laïi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TK6211</v>
          </cell>
          <cell r="C65" t="str">
            <v>Chi phí nguyeân lieäu, vaät lieäu tröïc tieáp coâng trình SOS</v>
          </cell>
          <cell r="D65">
            <v>0</v>
          </cell>
          <cell r="E65">
            <v>0</v>
          </cell>
          <cell r="F65">
            <v>27337627</v>
          </cell>
          <cell r="G65">
            <v>27337627</v>
          </cell>
          <cell r="H65">
            <v>0</v>
          </cell>
          <cell r="I65">
            <v>0</v>
          </cell>
        </row>
        <row r="66">
          <cell r="B66" t="str">
            <v>TK6212</v>
          </cell>
          <cell r="C66" t="str">
            <v>Chi phí nguyeân lieäu, vaät lieäu tröïc tieáp Vónh Thaùi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TK6213</v>
          </cell>
          <cell r="C67" t="str">
            <v>Chi phí nguyeân lieäu, vaät lieäu tröïc tieáp Saân Banh</v>
          </cell>
          <cell r="D67">
            <v>0</v>
          </cell>
          <cell r="E67">
            <v>0</v>
          </cell>
          <cell r="F67">
            <v>12250000</v>
          </cell>
          <cell r="G67">
            <v>12250000</v>
          </cell>
          <cell r="H67">
            <v>0</v>
          </cell>
          <cell r="I67">
            <v>0</v>
          </cell>
        </row>
        <row r="68">
          <cell r="B68" t="str">
            <v>TK6214</v>
          </cell>
          <cell r="C68" t="str">
            <v>Chi phí nguyeân lieäu, vaät lieäu tröïc tieáp vaän chuyeån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TK6215</v>
          </cell>
          <cell r="C69" t="str">
            <v>Chi phí nguyeân lieäu, vaät lieäu tröïc tieáp möôùn TB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TK6216</v>
          </cell>
          <cell r="C70" t="str">
            <v>Chi phí nguyeân lieäu, vaät lieäu tröïc tieáp Vónh Phöông</v>
          </cell>
          <cell r="D70">
            <v>0</v>
          </cell>
          <cell r="E70">
            <v>0</v>
          </cell>
          <cell r="F70">
            <v>32620847</v>
          </cell>
          <cell r="G70">
            <v>32620847</v>
          </cell>
          <cell r="H70">
            <v>0</v>
          </cell>
          <cell r="I70">
            <v>0</v>
          </cell>
        </row>
        <row r="71">
          <cell r="B71" t="str">
            <v>TK6218</v>
          </cell>
          <cell r="C71" t="str">
            <v>Chi phí nguyeân lieäu, vaät lieäu tröïc tieáp HÑ khaùc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TK6221</v>
          </cell>
          <cell r="C72" t="str">
            <v>Chi phí nhaân coâng tröïc tieáp coâng trình SOS</v>
          </cell>
          <cell r="D72">
            <v>0</v>
          </cell>
          <cell r="E72">
            <v>0</v>
          </cell>
          <cell r="F72">
            <v>6812462</v>
          </cell>
          <cell r="G72">
            <v>6812462</v>
          </cell>
          <cell r="H72">
            <v>0</v>
          </cell>
          <cell r="I72">
            <v>0</v>
          </cell>
        </row>
        <row r="73">
          <cell r="B73" t="str">
            <v>TK6222</v>
          </cell>
          <cell r="C73" t="str">
            <v>Chi phí nhaân coâng tröïc tieáp Vónh Thaùi</v>
          </cell>
          <cell r="D73">
            <v>0</v>
          </cell>
          <cell r="E73">
            <v>0</v>
          </cell>
          <cell r="F73">
            <v>11826500</v>
          </cell>
          <cell r="G73">
            <v>11826500</v>
          </cell>
          <cell r="H73">
            <v>0</v>
          </cell>
          <cell r="I73">
            <v>0</v>
          </cell>
        </row>
        <row r="74">
          <cell r="B74" t="str">
            <v>TK6223</v>
          </cell>
          <cell r="C74" t="str">
            <v>Chi phí nhaân coâng tröïc tieáp Saân Banh</v>
          </cell>
          <cell r="D74">
            <v>0</v>
          </cell>
          <cell r="E74">
            <v>0</v>
          </cell>
          <cell r="F74">
            <v>5913769</v>
          </cell>
          <cell r="G74">
            <v>5913769</v>
          </cell>
          <cell r="H74">
            <v>0</v>
          </cell>
          <cell r="I74">
            <v>0</v>
          </cell>
        </row>
        <row r="75">
          <cell r="B75" t="str">
            <v>TK6224</v>
          </cell>
          <cell r="C75" t="str">
            <v>Chi phí nhaân coâng tröïc tieáp dòch vuï vaän chuyeån</v>
          </cell>
          <cell r="D75">
            <v>0</v>
          </cell>
          <cell r="E75">
            <v>0</v>
          </cell>
          <cell r="F75">
            <v>3000000</v>
          </cell>
          <cell r="G75">
            <v>3000000</v>
          </cell>
          <cell r="H75">
            <v>0</v>
          </cell>
          <cell r="I75">
            <v>0</v>
          </cell>
        </row>
        <row r="76">
          <cell r="B76" t="str">
            <v>TK6225</v>
          </cell>
          <cell r="C76" t="str">
            <v>Chi phí nhaân coâng tröïc tieáp dòch vuï möôùn thieát bò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TK6226</v>
          </cell>
          <cell r="C77" t="str">
            <v>Chi phí nhaân coâng tröïc tieáp Vónh Phöông</v>
          </cell>
          <cell r="D77">
            <v>0</v>
          </cell>
          <cell r="E77">
            <v>0</v>
          </cell>
          <cell r="F77">
            <v>7397308</v>
          </cell>
          <cell r="G77">
            <v>7397308</v>
          </cell>
          <cell r="H77">
            <v>0</v>
          </cell>
          <cell r="I77">
            <v>0</v>
          </cell>
        </row>
        <row r="78">
          <cell r="B78" t="str">
            <v>TK6228</v>
          </cell>
          <cell r="C78" t="str">
            <v>Chi phí nhaân coâng tröïc tieáp HÑ khaùc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 t="str">
            <v>TK6231</v>
          </cell>
          <cell r="C79" t="str">
            <v>Chi phí söû duïng maùy thi coâng (nhaân coâng) SOS</v>
          </cell>
          <cell r="D79">
            <v>0</v>
          </cell>
          <cell r="E79">
            <v>0</v>
          </cell>
          <cell r="F79">
            <v>687848</v>
          </cell>
          <cell r="G79">
            <v>687848</v>
          </cell>
          <cell r="H79">
            <v>0</v>
          </cell>
          <cell r="I79">
            <v>0</v>
          </cell>
        </row>
        <row r="80">
          <cell r="B80" t="str">
            <v>TK6232</v>
          </cell>
          <cell r="C80" t="str">
            <v>Chi phí söû duïng maùy thi coâng (nhaân coâng) Vónh Thaùi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TK6233</v>
          </cell>
          <cell r="C81" t="str">
            <v>Chi phí söû duïng maùy thi coâng (nhaân coâng) Saân Banh</v>
          </cell>
          <cell r="D81">
            <v>0</v>
          </cell>
          <cell r="E81">
            <v>0</v>
          </cell>
          <cell r="F81">
            <v>5290770</v>
          </cell>
          <cell r="G81">
            <v>5290770</v>
          </cell>
          <cell r="H81">
            <v>0</v>
          </cell>
          <cell r="I81">
            <v>0</v>
          </cell>
        </row>
        <row r="82">
          <cell r="B82" t="str">
            <v>TK6234</v>
          </cell>
          <cell r="C82" t="str">
            <v>Chi phí söû duïng maùy thi coâng (nhaân coâng) Vchuyeån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TK6235</v>
          </cell>
          <cell r="C83" t="str">
            <v>Chi phí söû duïng maùy thi coâng (nhaân coâng) möôùn TB</v>
          </cell>
          <cell r="D83">
            <v>0</v>
          </cell>
          <cell r="E83">
            <v>0</v>
          </cell>
          <cell r="F83">
            <v>4050896</v>
          </cell>
          <cell r="G83">
            <v>4050896</v>
          </cell>
          <cell r="H83">
            <v>0</v>
          </cell>
          <cell r="I83">
            <v>0</v>
          </cell>
        </row>
        <row r="84">
          <cell r="B84" t="str">
            <v>TK6236</v>
          </cell>
          <cell r="C84" t="str">
            <v>Chi phí söû duïng maùy thi coâng (nhaân coâng) Vónh Phöông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TK62321</v>
          </cell>
          <cell r="C85" t="str">
            <v>Chi phí söû duïng maùy thi coâng (vaät tö, nhieân lieäu) SOS</v>
          </cell>
          <cell r="D85">
            <v>0</v>
          </cell>
          <cell r="E85">
            <v>0</v>
          </cell>
          <cell r="F85">
            <v>1865643</v>
          </cell>
          <cell r="G85">
            <v>1865643</v>
          </cell>
          <cell r="H85">
            <v>0</v>
          </cell>
          <cell r="I85">
            <v>0</v>
          </cell>
        </row>
        <row r="86">
          <cell r="B86" t="str">
            <v>TK62322</v>
          </cell>
          <cell r="C86" t="str">
            <v>Chi phí söû duïng maùy thi coâng (vaät tö, nhieân lieäu) Vónh Thaùi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TK62323</v>
          </cell>
          <cell r="C87" t="str">
            <v>Chi phí söû duïng maùy thi coâng (vtö, nhieân lieäu) Saân Banh</v>
          </cell>
          <cell r="D87">
            <v>0</v>
          </cell>
          <cell r="E87">
            <v>0</v>
          </cell>
          <cell r="F87">
            <v>23225585</v>
          </cell>
          <cell r="G87">
            <v>23225585</v>
          </cell>
          <cell r="H87">
            <v>0</v>
          </cell>
          <cell r="I87">
            <v>0</v>
          </cell>
        </row>
        <row r="88">
          <cell r="B88" t="str">
            <v>TK62324</v>
          </cell>
          <cell r="C88" t="str">
            <v>Chi phí söû duïng maùy thi coâng (vaät tö, nhieân lieäu) vaän chuyeån</v>
          </cell>
          <cell r="D88">
            <v>0</v>
          </cell>
          <cell r="E88">
            <v>0</v>
          </cell>
          <cell r="F88">
            <v>7356599</v>
          </cell>
          <cell r="G88">
            <v>7356599</v>
          </cell>
          <cell r="H88">
            <v>0</v>
          </cell>
          <cell r="I88">
            <v>0</v>
          </cell>
        </row>
        <row r="89">
          <cell r="B89" t="str">
            <v>TK62325</v>
          </cell>
          <cell r="C89" t="str">
            <v>Chi phí söû duïng maùy thi coâng (vtö, nhieân lieäu) möôùn TB</v>
          </cell>
          <cell r="D89">
            <v>0</v>
          </cell>
          <cell r="E89">
            <v>0</v>
          </cell>
          <cell r="F89">
            <v>11236322</v>
          </cell>
          <cell r="G89">
            <v>11236322</v>
          </cell>
          <cell r="H89">
            <v>0</v>
          </cell>
          <cell r="I89">
            <v>0</v>
          </cell>
        </row>
        <row r="90">
          <cell r="B90" t="str">
            <v>TK62326</v>
          </cell>
          <cell r="C90" t="str">
            <v>Chi phí söû duïng maùy thi coâng (vaät tö, nhieân lieäu) Vónh Phöông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TK62331</v>
          </cell>
          <cell r="C91" t="str">
            <v>Chi phí söû duïng maùy thi coâng (duïng cuï) SOS</v>
          </cell>
          <cell r="D91">
            <v>0</v>
          </cell>
          <cell r="E91">
            <v>0</v>
          </cell>
          <cell r="F91">
            <v>723255</v>
          </cell>
          <cell r="G91">
            <v>723255</v>
          </cell>
          <cell r="H91">
            <v>0</v>
          </cell>
          <cell r="I91">
            <v>0</v>
          </cell>
        </row>
        <row r="92">
          <cell r="B92" t="str">
            <v>TK62332</v>
          </cell>
          <cell r="C92" t="str">
            <v>Chi phí söû duïng maùy thi coâng (duïng cuï) Vónh Thaùi</v>
          </cell>
          <cell r="D92">
            <v>0</v>
          </cell>
          <cell r="E92">
            <v>0</v>
          </cell>
          <cell r="F92">
            <v>13839</v>
          </cell>
          <cell r="G92">
            <v>13839</v>
          </cell>
          <cell r="H92">
            <v>0</v>
          </cell>
          <cell r="I92">
            <v>0</v>
          </cell>
        </row>
        <row r="93">
          <cell r="B93" t="str">
            <v>TK62333</v>
          </cell>
          <cell r="C93" t="str">
            <v>Chi phí söû duïng maùy thi coâng (duïng cuï) Saân Banh</v>
          </cell>
          <cell r="D93">
            <v>0</v>
          </cell>
          <cell r="E93">
            <v>0</v>
          </cell>
          <cell r="F93">
            <v>264343</v>
          </cell>
          <cell r="G93">
            <v>264343</v>
          </cell>
          <cell r="H93">
            <v>0</v>
          </cell>
          <cell r="I93">
            <v>0</v>
          </cell>
        </row>
        <row r="94">
          <cell r="B94" t="str">
            <v>TK62334</v>
          </cell>
          <cell r="C94" t="str">
            <v>Chi phí söû duïng maùy thi coâng (duïng cuï) vaän chuyeån</v>
          </cell>
          <cell r="D94">
            <v>0</v>
          </cell>
          <cell r="E94">
            <v>0</v>
          </cell>
          <cell r="F94">
            <v>7508747</v>
          </cell>
          <cell r="G94">
            <v>7508747</v>
          </cell>
          <cell r="H94">
            <v>0</v>
          </cell>
          <cell r="I94">
            <v>0</v>
          </cell>
        </row>
        <row r="95">
          <cell r="B95" t="str">
            <v>TK62335</v>
          </cell>
          <cell r="C95" t="str">
            <v>Chi phí söû duïng maùy thi coâng (duïng cuï) möôùn thieát bò</v>
          </cell>
          <cell r="D95">
            <v>0</v>
          </cell>
          <cell r="E95">
            <v>0</v>
          </cell>
          <cell r="F95">
            <v>582427</v>
          </cell>
          <cell r="G95">
            <v>582427</v>
          </cell>
          <cell r="H95">
            <v>0</v>
          </cell>
          <cell r="I95">
            <v>0</v>
          </cell>
        </row>
        <row r="96">
          <cell r="B96" t="str">
            <v>TK62336</v>
          </cell>
          <cell r="C96" t="str">
            <v>Chi phí söû duïng maùy thi coâng (duïng cuï) Vónh Phöông</v>
          </cell>
          <cell r="D96">
            <v>0</v>
          </cell>
          <cell r="E96">
            <v>0</v>
          </cell>
          <cell r="F96">
            <v>10621289</v>
          </cell>
          <cell r="G96">
            <v>10621289</v>
          </cell>
          <cell r="H96">
            <v>0</v>
          </cell>
          <cell r="I96">
            <v>0</v>
          </cell>
        </row>
        <row r="97">
          <cell r="B97" t="str">
            <v>TK62341</v>
          </cell>
          <cell r="C97" t="str">
            <v>Chi phí söû duïng maùy thi coâng (khaáu hao maùy) SOS</v>
          </cell>
          <cell r="D97">
            <v>0</v>
          </cell>
          <cell r="E97">
            <v>0</v>
          </cell>
          <cell r="F97">
            <v>1266977</v>
          </cell>
          <cell r="G97">
            <v>1266977</v>
          </cell>
          <cell r="H97">
            <v>0</v>
          </cell>
          <cell r="I97">
            <v>0</v>
          </cell>
        </row>
        <row r="98">
          <cell r="B98" t="str">
            <v>TK62342</v>
          </cell>
          <cell r="C98" t="str">
            <v>Chi phí söû duïng maùy thi coâng (khaáu hao maùy) Vónh Thaùi</v>
          </cell>
          <cell r="D98">
            <v>0</v>
          </cell>
          <cell r="E98">
            <v>0</v>
          </cell>
          <cell r="F98">
            <v>583333</v>
          </cell>
          <cell r="G98">
            <v>583333</v>
          </cell>
          <cell r="H98">
            <v>0</v>
          </cell>
          <cell r="I98">
            <v>0</v>
          </cell>
        </row>
        <row r="99">
          <cell r="B99" t="str">
            <v>TK62343</v>
          </cell>
          <cell r="C99" t="str">
            <v>Chi phí söû duïng maùy thi coâng (khaáu hao maùy) Saân Banh</v>
          </cell>
          <cell r="D99">
            <v>0</v>
          </cell>
          <cell r="E99">
            <v>0</v>
          </cell>
          <cell r="F99">
            <v>11814090</v>
          </cell>
          <cell r="G99">
            <v>11814090</v>
          </cell>
          <cell r="H99">
            <v>0</v>
          </cell>
          <cell r="I99">
            <v>0</v>
          </cell>
        </row>
        <row r="100">
          <cell r="B100" t="str">
            <v>TK62344</v>
          </cell>
          <cell r="C100" t="str">
            <v>Chi phí söû duïng maùy thi coâng (khaáu hao maùy) vaän chuyeån</v>
          </cell>
          <cell r="D100">
            <v>0</v>
          </cell>
          <cell r="E100">
            <v>0</v>
          </cell>
          <cell r="F100">
            <v>7291667</v>
          </cell>
          <cell r="G100">
            <v>7291667</v>
          </cell>
          <cell r="H100">
            <v>0</v>
          </cell>
          <cell r="I100">
            <v>0</v>
          </cell>
        </row>
        <row r="101">
          <cell r="B101" t="str">
            <v>TK62345</v>
          </cell>
          <cell r="C101" t="str">
            <v>Chi phí söû duïng maùy thi coâng (khaáu hao maùy) möôùn TB</v>
          </cell>
          <cell r="D101">
            <v>0</v>
          </cell>
          <cell r="E101">
            <v>0</v>
          </cell>
          <cell r="F101">
            <v>6536247</v>
          </cell>
          <cell r="G101">
            <v>6536247</v>
          </cell>
          <cell r="H101">
            <v>0</v>
          </cell>
          <cell r="I101">
            <v>0</v>
          </cell>
        </row>
        <row r="102">
          <cell r="B102" t="str">
            <v>TK62346</v>
          </cell>
          <cell r="C102" t="str">
            <v>Chi phí söû duïng maùy thi coâng (khaáu hao maùy) Vónh Phöông</v>
          </cell>
          <cell r="D102">
            <v>0</v>
          </cell>
          <cell r="E102">
            <v>0</v>
          </cell>
          <cell r="F102">
            <v>2508532</v>
          </cell>
          <cell r="G102">
            <v>2508532</v>
          </cell>
          <cell r="H102">
            <v>0</v>
          </cell>
          <cell r="I102">
            <v>0</v>
          </cell>
        </row>
        <row r="103">
          <cell r="B103" t="str">
            <v>TK62371</v>
          </cell>
          <cell r="C103" t="str">
            <v>Chi phí söû duïng maùy thi coâng (dòch vuï mua ngoaøi) SOS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TK62372</v>
          </cell>
          <cell r="C104" t="str">
            <v>Chi phí söû duïng maùy thi coâng (dòch vuï mua ngoaøi)  Vónh Thaùi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 t="str">
            <v>TK62373</v>
          </cell>
          <cell r="C105" t="str">
            <v>Chi phí söû duïng maùy thi coâng (dòch vuï mua ngoaøi) Saân Banh</v>
          </cell>
          <cell r="D105">
            <v>0</v>
          </cell>
          <cell r="E105">
            <v>0</v>
          </cell>
          <cell r="F105">
            <v>6111000</v>
          </cell>
          <cell r="G105">
            <v>6111000</v>
          </cell>
          <cell r="H105">
            <v>0</v>
          </cell>
          <cell r="I105">
            <v>0</v>
          </cell>
        </row>
        <row r="106">
          <cell r="B106" t="str">
            <v>TK62374</v>
          </cell>
          <cell r="C106" t="str">
            <v>Chi phí söû duïng maùy thi coâng (dòch vuï mua ngoaøi) vaän chuyeån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TK62375</v>
          </cell>
          <cell r="C107" t="str">
            <v>Chi phí söû duïng maùy thi coâng (dòch vuï mua ngoaøi) möôùn TB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 t="str">
            <v>TK62376</v>
          </cell>
          <cell r="C108" t="str">
            <v>Chi phí söû duïng maùy thi coâng (dòch vuï mua ngoaøi)  Vónh Phöông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B109" t="str">
            <v>TK62381</v>
          </cell>
          <cell r="C109" t="str">
            <v>Chi phí söû duïng maùy thi coâng (baèng tieàn khaùc) SOS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 t="str">
            <v>TK62382</v>
          </cell>
          <cell r="C110" t="str">
            <v>Chi phí söû duïng maùy thi coâng (baèng tieàn khaùc) Vónh Thaùi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 t="str">
            <v>TK62383</v>
          </cell>
          <cell r="C111" t="str">
            <v>Chi phí söû duïng maùy thi coâng (baèng tieàn khaùc) Saân Banh</v>
          </cell>
          <cell r="D111">
            <v>0</v>
          </cell>
          <cell r="E111">
            <v>0</v>
          </cell>
          <cell r="F111">
            <v>9052000</v>
          </cell>
          <cell r="G111">
            <v>9052000</v>
          </cell>
          <cell r="H111">
            <v>0</v>
          </cell>
          <cell r="I111">
            <v>0</v>
          </cell>
        </row>
        <row r="112">
          <cell r="B112" t="str">
            <v>TK62384</v>
          </cell>
          <cell r="C112" t="str">
            <v>Chi phí söû duïng maùy thi coâng (baèng tieàn khaùc) vaän chuyeån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 t="str">
            <v>TK62385</v>
          </cell>
          <cell r="C113" t="str">
            <v>Chi phí söû duïng maùy thi coâng (baèng tieàn khaùc) möôùn thieát bò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B114" t="str">
            <v>TK62386</v>
          </cell>
          <cell r="C114" t="str">
            <v>Chi phí söû duïng maùy thi coâng (baèng tieàn khaùc) Vónh Phöông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 t="str">
            <v>TK6271</v>
          </cell>
          <cell r="C115" t="str">
            <v>Chi phí saûn xuaát chung coâng trình SOS</v>
          </cell>
          <cell r="D115">
            <v>0</v>
          </cell>
          <cell r="E115">
            <v>0</v>
          </cell>
          <cell r="F115">
            <v>6310857</v>
          </cell>
          <cell r="G115">
            <v>6310857</v>
          </cell>
          <cell r="H115">
            <v>0</v>
          </cell>
          <cell r="I115">
            <v>0</v>
          </cell>
        </row>
        <row r="116">
          <cell r="B116" t="str">
            <v>TK6272</v>
          </cell>
          <cell r="C116" t="str">
            <v>Chi phí saûn xuaát chung Vónh Thaùi</v>
          </cell>
          <cell r="D116">
            <v>0</v>
          </cell>
          <cell r="E116">
            <v>0</v>
          </cell>
          <cell r="F116">
            <v>2509459</v>
          </cell>
          <cell r="G116">
            <v>2509459</v>
          </cell>
          <cell r="H116">
            <v>0</v>
          </cell>
          <cell r="I116">
            <v>0</v>
          </cell>
        </row>
        <row r="117">
          <cell r="B117" t="str">
            <v>TK6273</v>
          </cell>
          <cell r="C117" t="str">
            <v>Chi phí saûn xuaát chung Saân Banh</v>
          </cell>
          <cell r="D117">
            <v>0</v>
          </cell>
          <cell r="E117">
            <v>0</v>
          </cell>
          <cell r="F117">
            <v>11224150</v>
          </cell>
          <cell r="G117">
            <v>11224150</v>
          </cell>
          <cell r="H117">
            <v>0</v>
          </cell>
          <cell r="I117">
            <v>0</v>
          </cell>
        </row>
        <row r="118">
          <cell r="B118" t="str">
            <v>TK6274</v>
          </cell>
          <cell r="C118" t="str">
            <v>Chi phí saûn xuaát chung dòch vuï vaän chuyeån</v>
          </cell>
          <cell r="D118">
            <v>0</v>
          </cell>
          <cell r="E118">
            <v>0</v>
          </cell>
          <cell r="F118">
            <v>1382239</v>
          </cell>
          <cell r="G118">
            <v>1382239</v>
          </cell>
          <cell r="H118">
            <v>0</v>
          </cell>
          <cell r="I118">
            <v>0</v>
          </cell>
        </row>
        <row r="119">
          <cell r="B119" t="str">
            <v>TK6275</v>
          </cell>
          <cell r="C119" t="str">
            <v>Chi phí saûn xuaát chung dòch vuï möôùn thieát bò</v>
          </cell>
          <cell r="D119">
            <v>0</v>
          </cell>
          <cell r="E119">
            <v>0</v>
          </cell>
          <cell r="F119">
            <v>1397766</v>
          </cell>
          <cell r="G119">
            <v>1397766</v>
          </cell>
          <cell r="H119">
            <v>0</v>
          </cell>
          <cell r="I119">
            <v>0</v>
          </cell>
        </row>
        <row r="120">
          <cell r="B120" t="str">
            <v>TK6276</v>
          </cell>
          <cell r="C120" t="str">
            <v>Chi phí saûn xuaát chung Vónh Phöông</v>
          </cell>
          <cell r="D120">
            <v>0</v>
          </cell>
          <cell r="E120">
            <v>0</v>
          </cell>
          <cell r="F120">
            <v>7642617</v>
          </cell>
          <cell r="G120">
            <v>7642617</v>
          </cell>
          <cell r="H120">
            <v>0</v>
          </cell>
          <cell r="I120">
            <v>0</v>
          </cell>
        </row>
        <row r="121">
          <cell r="B121" t="str">
            <v>TK6278</v>
          </cell>
          <cell r="C121" t="str">
            <v>Chi phí saûn xuaát chung khaùc (phaân boå)</v>
          </cell>
          <cell r="D121">
            <v>0</v>
          </cell>
          <cell r="E121">
            <v>0</v>
          </cell>
          <cell r="F121">
            <v>7422727</v>
          </cell>
          <cell r="G121">
            <v>7422727</v>
          </cell>
          <cell r="H121">
            <v>0</v>
          </cell>
          <cell r="I121">
            <v>0</v>
          </cell>
        </row>
        <row r="122">
          <cell r="B122" t="str">
            <v>TK6321</v>
          </cell>
          <cell r="C122" t="str">
            <v>Giaù voán haøng baùn haøng hoùa</v>
          </cell>
          <cell r="D122">
            <v>0</v>
          </cell>
          <cell r="E122">
            <v>0</v>
          </cell>
          <cell r="F122">
            <v>3173322</v>
          </cell>
          <cell r="G122">
            <v>3173322</v>
          </cell>
          <cell r="H122">
            <v>0</v>
          </cell>
          <cell r="I122">
            <v>0</v>
          </cell>
        </row>
        <row r="123">
          <cell r="B123" t="str">
            <v>TK6322</v>
          </cell>
          <cell r="C123" t="str">
            <v>Giaù voán haøng baùn Vónh Thaùi</v>
          </cell>
          <cell r="D123">
            <v>0</v>
          </cell>
          <cell r="E123">
            <v>0</v>
          </cell>
          <cell r="F123">
            <v>105248462</v>
          </cell>
          <cell r="G123">
            <v>105248462</v>
          </cell>
          <cell r="H123">
            <v>0</v>
          </cell>
          <cell r="I123">
            <v>0</v>
          </cell>
        </row>
        <row r="124">
          <cell r="B124" t="str">
            <v>TK6323</v>
          </cell>
          <cell r="C124" t="str">
            <v>Giaù voán haøng baùn Saân Banh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 t="str">
            <v>TK6324</v>
          </cell>
          <cell r="C125" t="str">
            <v>Giaù voán haøng baùn DV vaän chuyeån</v>
          </cell>
          <cell r="D125">
            <v>0</v>
          </cell>
          <cell r="E125">
            <v>0</v>
          </cell>
          <cell r="F125">
            <v>26539252</v>
          </cell>
          <cell r="G125">
            <v>26539252</v>
          </cell>
          <cell r="H125">
            <v>0</v>
          </cell>
          <cell r="I125">
            <v>0</v>
          </cell>
        </row>
        <row r="126">
          <cell r="B126" t="str">
            <v>TK6325</v>
          </cell>
          <cell r="C126" t="str">
            <v>Giaù voán haøng baùn DV cho möôùn thieát bò</v>
          </cell>
          <cell r="D126">
            <v>0</v>
          </cell>
          <cell r="E126">
            <v>0</v>
          </cell>
          <cell r="F126">
            <v>23803658</v>
          </cell>
          <cell r="G126">
            <v>23803658</v>
          </cell>
          <cell r="H126">
            <v>0</v>
          </cell>
          <cell r="I126">
            <v>0</v>
          </cell>
        </row>
        <row r="127">
          <cell r="B127" t="str">
            <v>TK6326</v>
          </cell>
          <cell r="C127" t="str">
            <v>Giaù voán haøng baùn Vónh Phöông</v>
          </cell>
          <cell r="D127">
            <v>0</v>
          </cell>
          <cell r="E127">
            <v>0</v>
          </cell>
          <cell r="F127">
            <v>372586216</v>
          </cell>
          <cell r="G127">
            <v>372586216</v>
          </cell>
          <cell r="H127">
            <v>0</v>
          </cell>
          <cell r="I127">
            <v>0</v>
          </cell>
        </row>
        <row r="128">
          <cell r="B128" t="str">
            <v>TK641</v>
          </cell>
          <cell r="C128" t="str">
            <v>Chi phí baùn haøng (phaân boå)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 t="str">
            <v>TK642</v>
          </cell>
          <cell r="C129" t="str">
            <v>Chi phí quaûn lyù doanh nghieäp (phaân boå)</v>
          </cell>
          <cell r="D129">
            <v>0</v>
          </cell>
          <cell r="E129">
            <v>0</v>
          </cell>
          <cell r="F129">
            <v>15069566</v>
          </cell>
          <cell r="G129">
            <v>15069566</v>
          </cell>
          <cell r="H129">
            <v>0</v>
          </cell>
          <cell r="I129">
            <v>0</v>
          </cell>
        </row>
        <row r="130">
          <cell r="B130" t="str">
            <v>TK711</v>
          </cell>
          <cell r="C130" t="str">
            <v>Thu nhaäp hoaït ñoäng taøi chính</v>
          </cell>
          <cell r="D130">
            <v>0</v>
          </cell>
          <cell r="E130">
            <v>0</v>
          </cell>
          <cell r="F130">
            <v>274070</v>
          </cell>
          <cell r="G130">
            <v>274070</v>
          </cell>
          <cell r="H130">
            <v>0</v>
          </cell>
          <cell r="I130">
            <v>0</v>
          </cell>
        </row>
        <row r="131">
          <cell r="B131" t="str">
            <v>TK721</v>
          </cell>
          <cell r="C131" t="str">
            <v>Caùc khoaûn thu nhaäp baát thöôøng</v>
          </cell>
          <cell r="D131">
            <v>0</v>
          </cell>
          <cell r="E131">
            <v>0</v>
          </cell>
          <cell r="F131">
            <v>1</v>
          </cell>
          <cell r="G131">
            <v>1</v>
          </cell>
          <cell r="H131">
            <v>0</v>
          </cell>
          <cell r="I131">
            <v>0</v>
          </cell>
        </row>
        <row r="132">
          <cell r="B132" t="str">
            <v>TK811</v>
          </cell>
          <cell r="C132" t="str">
            <v>Chi phí hoaït ñoäng taøi chính</v>
          </cell>
          <cell r="D132">
            <v>0</v>
          </cell>
          <cell r="E132">
            <v>0</v>
          </cell>
          <cell r="F132">
            <v>1098182</v>
          </cell>
          <cell r="G132">
            <v>1098182</v>
          </cell>
          <cell r="H132">
            <v>0</v>
          </cell>
          <cell r="I132">
            <v>0</v>
          </cell>
        </row>
        <row r="133">
          <cell r="B133" t="str">
            <v>TK821</v>
          </cell>
          <cell r="C133" t="str">
            <v>Chi phí baát thöôøng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TK911</v>
          </cell>
          <cell r="C134" t="str">
            <v>Xaùc ñònh keát quaû kinh doanh</v>
          </cell>
          <cell r="D134">
            <v>0</v>
          </cell>
          <cell r="E134">
            <v>0</v>
          </cell>
          <cell r="F134">
            <v>693128582</v>
          </cell>
          <cell r="G134">
            <v>693128582</v>
          </cell>
          <cell r="H134">
            <v>0</v>
          </cell>
          <cell r="I1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DUSD"/>
      <sheetName val="HDXK"/>
      <sheetName val="PT"/>
      <sheetName val="PC"/>
      <sheetName val="TTTU"/>
      <sheetName val="CTDK"/>
      <sheetName val="DLCT"/>
      <sheetName val="DLCTG"/>
      <sheetName val="MCT"/>
      <sheetName val="NHAPLIEU"/>
    </sheetNames>
    <sheetDataSet>
      <sheetData sheetId="0" refreshError="1">
        <row r="25">
          <cell r="C25">
            <v>0</v>
          </cell>
        </row>
        <row r="26">
          <cell r="C26">
            <v>0</v>
          </cell>
        </row>
      </sheetData>
      <sheetData sheetId="1" refreshError="1">
        <row r="25">
          <cell r="C25">
            <v>0</v>
          </cell>
        </row>
        <row r="26">
          <cell r="C26">
            <v>0</v>
          </cell>
        </row>
      </sheetData>
      <sheetData sheetId="2"/>
      <sheetData sheetId="3"/>
      <sheetData sheetId="4" refreshError="1">
        <row r="23">
          <cell r="B23" t="str">
            <v xml:space="preserve">Coäng  ( vieát baèng chöõ ) :   </v>
          </cell>
        </row>
        <row r="24">
          <cell r="B24" t="str">
            <v xml:space="preserve">                                   </v>
          </cell>
        </row>
      </sheetData>
      <sheetData sheetId="5" refreshError="1">
        <row r="23">
          <cell r="B23" t="str">
            <v xml:space="preserve">Coäng  ( vieát baèng chöõ ) :   </v>
          </cell>
        </row>
        <row r="24">
          <cell r="B24" t="str">
            <v xml:space="preserve">                                   </v>
          </cell>
        </row>
      </sheetData>
      <sheetData sheetId="6" refreshError="1">
        <row r="3">
          <cell r="A3" t="str">
            <v>PC</v>
          </cell>
          <cell r="B3">
            <v>8011</v>
          </cell>
          <cell r="C3">
            <v>36766</v>
          </cell>
          <cell r="D3" t="str">
            <v>Coâng taùc phí</v>
          </cell>
          <cell r="E3" t="str">
            <v>Trí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642</v>
          </cell>
          <cell r="L3">
            <v>1111</v>
          </cell>
          <cell r="M3">
            <v>642</v>
          </cell>
          <cell r="N3">
            <v>111</v>
          </cell>
          <cell r="O3">
            <v>1200000</v>
          </cell>
          <cell r="P3">
            <v>85.714285714285708</v>
          </cell>
          <cell r="Q3">
            <v>1</v>
          </cell>
          <cell r="R3" t="str">
            <v>KY/642</v>
          </cell>
          <cell r="S3" t="str">
            <v>KY/1111</v>
          </cell>
          <cell r="T3" t="str">
            <v>KY/642</v>
          </cell>
          <cell r="U3" t="str">
            <v>KY/111</v>
          </cell>
          <cell r="V3" t="str">
            <v>KY/0</v>
          </cell>
          <cell r="W3">
            <v>0</v>
          </cell>
          <cell r="X3">
            <v>0</v>
          </cell>
        </row>
      </sheetData>
      <sheetData sheetId="7"/>
      <sheetData sheetId="8" refreshError="1">
        <row r="2">
          <cell r="A2">
            <v>1</v>
          </cell>
          <cell r="B2" t="str">
            <v>PT</v>
          </cell>
          <cell r="C2" t="str">
            <v>Phieáu thu</v>
          </cell>
          <cell r="D2" t="str">
            <v>Phieu thu</v>
          </cell>
          <cell r="E2" t="str">
            <v>NK thu</v>
          </cell>
          <cell r="F2">
            <v>111</v>
          </cell>
          <cell r="G2">
            <v>9901002</v>
          </cell>
          <cell r="H2">
            <v>3</v>
          </cell>
        </row>
        <row r="3">
          <cell r="A3">
            <v>2</v>
          </cell>
          <cell r="B3" t="str">
            <v>PC</v>
          </cell>
          <cell r="C3" t="str">
            <v>Phieáu chi</v>
          </cell>
          <cell r="D3" t="str">
            <v>Phieu chi</v>
          </cell>
          <cell r="E3" t="str">
            <v>NK chi</v>
          </cell>
          <cell r="F3">
            <v>111</v>
          </cell>
          <cell r="G3">
            <v>8011</v>
          </cell>
          <cell r="H3">
            <v>12</v>
          </cell>
        </row>
        <row r="4">
          <cell r="A4">
            <v>3</v>
          </cell>
          <cell r="B4" t="str">
            <v>PN</v>
          </cell>
          <cell r="C4" t="str">
            <v>Phieáu nhaäp</v>
          </cell>
          <cell r="D4" t="str">
            <v>Phieu nhap</v>
          </cell>
          <cell r="E4" t="str">
            <v>NK nhap vat tu</v>
          </cell>
          <cell r="G4">
            <v>9901003</v>
          </cell>
          <cell r="H4">
            <v>4</v>
          </cell>
        </row>
        <row r="5">
          <cell r="A5">
            <v>4</v>
          </cell>
          <cell r="B5" t="str">
            <v>PX</v>
          </cell>
          <cell r="C5" t="str">
            <v>Phieáu xuaát</v>
          </cell>
          <cell r="D5" t="str">
            <v>Phieu xuat</v>
          </cell>
          <cell r="E5" t="str">
            <v>NK xuat vat tu</v>
          </cell>
          <cell r="G5">
            <v>9901002</v>
          </cell>
          <cell r="H5">
            <v>3</v>
          </cell>
        </row>
        <row r="6">
          <cell r="A6">
            <v>5</v>
          </cell>
          <cell r="B6" t="str">
            <v>HDXK</v>
          </cell>
          <cell r="C6" t="str">
            <v>Hoùa ñôn</v>
          </cell>
          <cell r="D6" t="str">
            <v>Hoa don</v>
          </cell>
          <cell r="E6" t="str">
            <v>NK tieu thu</v>
          </cell>
          <cell r="F6">
            <v>131</v>
          </cell>
          <cell r="G6">
            <v>9901006</v>
          </cell>
          <cell r="H6">
            <v>7</v>
          </cell>
        </row>
        <row r="7">
          <cell r="A7">
            <v>6</v>
          </cell>
          <cell r="B7" t="str">
            <v>TTTU</v>
          </cell>
          <cell r="C7" t="str">
            <v>Phieáu TTTU</v>
          </cell>
          <cell r="D7" t="str">
            <v>Phieu TTTU</v>
          </cell>
          <cell r="E7" t="str">
            <v>NK hoan ung</v>
          </cell>
          <cell r="F7">
            <v>141</v>
          </cell>
          <cell r="G7">
            <v>9901001</v>
          </cell>
          <cell r="H7">
            <v>2</v>
          </cell>
        </row>
        <row r="8">
          <cell r="A8">
            <v>7</v>
          </cell>
          <cell r="B8" t="str">
            <v>NH</v>
          </cell>
          <cell r="C8" t="str">
            <v>Ngaân haøng</v>
          </cell>
          <cell r="D8" t="str">
            <v>Ngan hang</v>
          </cell>
          <cell r="E8" t="str">
            <v>NK ngan hang</v>
          </cell>
          <cell r="F8">
            <v>112</v>
          </cell>
          <cell r="G8">
            <v>9901004</v>
          </cell>
          <cell r="H8">
            <v>5</v>
          </cell>
        </row>
        <row r="9">
          <cell r="A9">
            <v>8</v>
          </cell>
          <cell r="B9" t="str">
            <v>PB</v>
          </cell>
          <cell r="C9" t="str">
            <v>Phaân boå</v>
          </cell>
          <cell r="D9" t="str">
            <v>Phan bo</v>
          </cell>
          <cell r="E9" t="str">
            <v>NK chung</v>
          </cell>
          <cell r="G9">
            <v>9901005</v>
          </cell>
          <cell r="H9">
            <v>6</v>
          </cell>
        </row>
        <row r="10">
          <cell r="A10">
            <v>9</v>
          </cell>
          <cell r="B10" t="str">
            <v>KC</v>
          </cell>
          <cell r="C10" t="str">
            <v>Keát chuyeån</v>
          </cell>
          <cell r="D10" t="str">
            <v>Ket chuyen</v>
          </cell>
          <cell r="E10" t="str">
            <v>NK chung</v>
          </cell>
          <cell r="G10">
            <v>9901012</v>
          </cell>
          <cell r="H10">
            <v>13</v>
          </cell>
        </row>
        <row r="11">
          <cell r="A11">
            <v>10</v>
          </cell>
          <cell r="B11" t="str">
            <v>CTGK</v>
          </cell>
          <cell r="C11" t="str">
            <v>Nghieäp vuï khaùc</v>
          </cell>
          <cell r="D11" t="str">
            <v>Nghiep vu khac</v>
          </cell>
          <cell r="E11" t="str">
            <v>NK chung</v>
          </cell>
          <cell r="G11">
            <v>9901003</v>
          </cell>
          <cell r="H11">
            <v>4</v>
          </cell>
        </row>
      </sheetData>
      <sheetData sheetId="9" refreshError="1">
        <row r="1">
          <cell r="A1" t="str">
            <v>PC</v>
          </cell>
          <cell r="B1">
            <v>8012</v>
          </cell>
          <cell r="C1">
            <v>36766</v>
          </cell>
          <cell r="D1" t="str">
            <v>Tieáp khaùch</v>
          </cell>
          <cell r="E1" t="str">
            <v>THÒNH</v>
          </cell>
          <cell r="F1">
            <v>0</v>
          </cell>
          <cell r="G1">
            <v>10623</v>
          </cell>
          <cell r="H1">
            <v>0</v>
          </cell>
          <cell r="I1">
            <v>0</v>
          </cell>
          <cell r="J1">
            <v>0</v>
          </cell>
          <cell r="K1">
            <v>6428</v>
          </cell>
          <cell r="L1">
            <v>1111</v>
          </cell>
          <cell r="M1">
            <v>642</v>
          </cell>
          <cell r="N1">
            <v>111</v>
          </cell>
          <cell r="O1">
            <v>2000000</v>
          </cell>
          <cell r="P1">
            <v>142.85714285714286</v>
          </cell>
          <cell r="Q1">
            <v>1</v>
          </cell>
          <cell r="R1" t="str">
            <v>KY/6428</v>
          </cell>
          <cell r="S1" t="str">
            <v>KY/1111</v>
          </cell>
          <cell r="T1" t="str">
            <v>KY/642</v>
          </cell>
          <cell r="U1" t="str">
            <v>KY/111</v>
          </cell>
          <cell r="V1" t="str">
            <v>KY/0</v>
          </cell>
          <cell r="W1">
            <v>200000</v>
          </cell>
          <cell r="X1" t="str">
            <v>fsdfdfsdfsdfsdfsdf</v>
          </cell>
        </row>
        <row r="3">
          <cell r="I3">
            <v>8012</v>
          </cell>
        </row>
        <row r="4">
          <cell r="J4">
            <v>1</v>
          </cell>
        </row>
        <row r="5">
          <cell r="L5">
            <v>2</v>
          </cell>
        </row>
        <row r="9">
          <cell r="C9" t="str">
            <v>S/dö NÔÏ:</v>
          </cell>
        </row>
        <row r="11">
          <cell r="C11" t="str">
            <v>Soá löôïng :</v>
          </cell>
        </row>
        <row r="14">
          <cell r="C14" t="str">
            <v>Tæ gía</v>
          </cell>
        </row>
        <row r="15">
          <cell r="C15" t="str">
            <v>( USD )</v>
          </cell>
        </row>
        <row r="16">
          <cell r="C16" t="str">
            <v>( USD )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PNT_QUOT__3"/>
      <sheetName val="COAT_WRAP_QIOT__3"/>
      <sheetName val="Chart1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NhapsolieuBCD"/>
      <sheetName val="NhapsolieuLCTT"/>
      <sheetName val="LCTT"/>
      <sheetName val="BCDKT"/>
      <sheetName val="KQKD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________BLDG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Tdoi t.truong"/>
      <sheetName val="BC DBKH T5"/>
      <sheetName val="BC DBKH T6"/>
      <sheetName val="BC DBKH T7"/>
      <sheetName val="XL4Test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Q1-02"/>
      <sheetName val="Q2-02"/>
      <sheetName val="Q3-02"/>
      <sheetName val="????-BLDG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Bia "/>
      <sheetName val="Muc luc"/>
      <sheetName val="Thuyet minh PA1"/>
      <sheetName val="kl xaychan khay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Phan tich VT"/>
      <sheetName val="TKe VT"/>
      <sheetName val="Du tru Vat tu"/>
      <sheetName val="?¬’P‰¿ì¬?-BLDG"/>
      <sheetName val="?¬P¿ì¬?-BLDG"/>
      <sheetName val="?쒕?-BLDG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LUONG CHO HUU"/>
      <sheetName val="thu BHXH,YT"/>
      <sheetName val="Phan bo"/>
      <sheetName val="Luong T5-04"/>
      <sheetName val="THLK2"/>
      <sheetName val="Bang ngang"/>
      <sheetName val="Bang doc"/>
      <sheetName val="B cham cong"/>
      <sheetName val="Btt luon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SC 231"/>
      <sheetName val="SC 4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10_x0000__x0000__x0000__x0000__x0000__x0000_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??????-BLDG"/>
      <sheetName val="=??????-BLDG"/>
      <sheetName val=""/>
      <sheetName val="Overhead &amp; Profit B-1"/>
      <sheetName val="Chi tiet don gia khgi phuc"/>
      <sheetName val="thietbi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DA0463BQ"/>
      <sheetName val="Dec#1"/>
      <sheetName val="Phan tich don gia chi&quot;tiet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PHANG5"/>
      <sheetName val="MTL$-INTER"/>
      <sheetName val="FORM OF PROPNSAL RFP-003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BCDP_x0005_"/>
      <sheetName val="NKC _x0003__x0000__x0000_TM1_x0006__x0000__x0000_SC 111_x0002__x0000__x0000_NH_x0006__x0000__x0000_SC 131_x0006__x0000__x0000_SC 133_x0006__x0000__x0000_SC 141_x0006__x0000__x0000_SC 152_x0005__x0000__x0000_SC154_x0006__x0000__x0000_SC 331_x0005__x0000__x0000_SC333_x0006__x0000__x0000_Sc 334_x0006__x0000__x0000_SC 411_x0006__x0000__x0000_SC 511_x000b__x0000__x0000_SC 642 loan_x0006__x0000__x0000_SCT642_x0006__x0000__x0000_Sheet3_x0004__x0000__x0000_211A_x0004__x0000__x0000_211B_x0006__x0000__x0000_SCT5"/>
      <sheetName val="KhanhThuong"/>
      <sheetName val="PlotDat4"/>
      <sheetName val="DI-ESTI"/>
      <sheetName val="Sc #34"/>
      <sheetName val="V_x000c_(No V-c)"/>
      <sheetName val="PTDGDT"/>
      <sheetName val="??+Invoice!$DF$57?????-BLDG"/>
      <sheetName val="FORM OF PROPOSAL RFP-00Ê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Hoi phe nu"/>
      <sheetName val="THANG#"/>
      <sheetName val="Sheet("/>
      <sheetName val="Sheed7"/>
      <sheetName val="A`r3"/>
      <sheetName val="Apb4"/>
      <sheetName val="N@"/>
      <sheetName val="Don gaa chi tiet"/>
      <sheetName val="XL4Poppq"/>
      <sheetName val="FH"/>
      <sheetName val="T.hopCPXDho_x0000_n_x0000_hanh (2)"/>
      <sheetName val="LK cp _x0000_dcb"/>
      <sheetName val="GDTH_x0000_5"/>
      <sheetName val="Ph_x0000_n_x0000__x0000_ich _x0000_a_x0000_ tu"/>
      <sheetName val="_x0001_pr2"/>
      <sheetName val="TIEUHAO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Coc40x40c-"/>
      <sheetName val="Han13"/>
      <sheetName val="T.@_x000c__x0000__x0001__x0000__x0000__x0000__x0003_Ú_x0000__x0000_&lt;_x001f__x0000__x0000__x0000_"/>
      <sheetName val="?öm÷²??öm?-BLDG"/>
      <sheetName val="ऀЀ_x0000_㠀"/>
      <sheetName val="_x0000_"/>
      <sheetName val=""/>
      <sheetName val="Ԁ䈀_x0000__x0000__x0000_䦀"/>
      <sheetName val="䘀䘀䘀䘀䘀䘀䘀䘀"/>
      <sheetName val="䘀ༀ؀ᬀ"/>
      <sheetName val="_x0000__x0000__x0000_䦀"/>
      <sheetName val="䐀ሀ_x0000_ﴀ"/>
      <sheetName val="䔀ጀ_x0000_ﴀ"/>
      <sheetName val="Tro gaup"/>
      <sheetName val="?+Anvoice!$DF$57?-BLDG"/>
      <sheetName val="XL4Wÿÿÿÿ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Sheat4"/>
      <sheetName val="bang tien luong"/>
      <sheetName val="IBASE"/>
      <sheetName val="Overhead &amp; "/>
      <sheetName val="Overhead &amp; Ԁ_x0000__x0000__x0000_"/>
      <sheetName val="Overhead &amp; Ԁ_x0000__x0000__x0000_Ȁ"/>
      <sheetName val="Overhead &amp; ?_x0000__x0000__x0000_?"/>
      <sheetName val="10?????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Chi tiet dmn gia khoi phuc"/>
      <sheetName val="DG"/>
      <sheetName val="2_x0006__x0000__x0000_Sheet3_x0004__x0000__x0000_211A_x0004__x0000__x0000_211B_x0006__x0000__x0000_SCT5"/>
      <sheetName val="_x0000_ý_x000a__x000d__x0002_E_x0010__x0000_ý_x000a__x000d__x0003_C_x0005__x0000_?_x000a__x000d__x0004_F"/>
      <sheetName val="??_x0000_?????_x0000_??????_x0000__x0000__x0000_?@????"/>
      <sheetName val="_x0005_B_x0000__x0000__x0000_?_x0000__x000c_%_x0008_??"/>
      <sheetName val="????????????"/>
      <sheetName val="??????"/>
      <sheetName val="_x0000__x0000_????"/>
      <sheetName val="_x000e_0_x0005_???"/>
      <sheetName val="_x0010_?_x000a__x000e__x0000_C"/>
      <sheetName val="DG "/>
      <sheetName val="_x0000_ý_x000a__x000a__x0002_E_x0010__x0000_ý_x000a__x000a__x0003_C_x0005__x0000_ɾ_x000a__x000a__x0004_F"/>
      <sheetName val="_x001b__x000a__x0010_C_x0000__x0000_"/>
      <sheetName val="耀䁉_x0000__x000a_％_x0008_"/>
      <sheetName val="PNT-QUOT-#3"/>
      <sheetName val="COAT&amp;WRAP-QIOT-#3"/>
      <sheetName val="쀓ࡄЀ׀ࡄ᐀πɾ_x000a_ _x0000_í_x0000_䀘ȁ_x0006_ _x0001_ȉɾ_x000a_ _x0002_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 refreshError="1"/>
      <sheetData sheetId="362" refreshError="1"/>
      <sheetData sheetId="363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 refreshError="1"/>
      <sheetData sheetId="445"/>
      <sheetData sheetId="446"/>
      <sheetData sheetId="447"/>
      <sheetData sheetId="448" refreshError="1"/>
      <sheetData sheetId="449"/>
      <sheetData sheetId="450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/>
      <sheetData sheetId="495" refreshError="1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/>
      <sheetData sheetId="529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 refreshError="1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N"/>
      <sheetName val="VL"/>
      <sheetName val="TN"/>
      <sheetName val="N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AIN GATE HOUSE"/>
      <sheetName val="ADMINISTRATION BUILDING "/>
      <sheetName val="HYDROGEN PLANT BUILDING"/>
      <sheetName val="COAL HANDLING CONTROL BUILDING"/>
      <sheetName val="COAL PLANT BUNKERING SW. BLDG."/>
      <sheetName val="COAL RAIL UNLOADING SW. BLDG."/>
      <sheetName val="FUEL OIL XFER"/>
      <sheetName val="ASH CONTROL"/>
      <sheetName val="ESP CONTROL HOUSE"/>
      <sheetName val="WAREHOUSE"/>
      <sheetName val="WORKSHOP-STORE"/>
      <sheetName val="BULLDOZER GARAGE"/>
      <sheetName val="CHLORINATION BLDG"/>
      <sheetName val="CIRCULATING WATER PUMP HOUSE"/>
      <sheetName val="SWITCH YARD BUILDING"/>
      <sheetName val="BERTH ELECTRICITY HOUSE"/>
      <sheetName val="COMMON SERVICE HOUSE "/>
      <sheetName val="UNIT 1 &amp; UNIT 2 FGD PUMPHOUSE"/>
      <sheetName val="GYPSUM DEWATERING HOUSE"/>
      <sheetName val="LIMESTONE MILLING HOUSE"/>
      <sheetName val="WATER TREATMENT CONTROL HOUSE"/>
      <sheetName val="WASTE WATER TREATMENT BLDG. "/>
      <sheetName val="GARAGE-CIVIL WORSHOP"/>
      <sheetName val="SUB GATE HOUSE"/>
      <sheetName val="EXTERNAL PLANT WORKSHOP"/>
      <sheetName val="UNIT 1 BOILER BUILDING"/>
      <sheetName val="CENTRAL CONTROL BUILDING"/>
      <sheetName val="UNIT 1 TURBINE BUILDING"/>
      <sheetName val="UNIT 1 &amp; UNIT 2 AUX BAY-BUNKER "/>
      <sheetName val="UNIT 2 BOILER BUILDING "/>
      <sheetName val="UNIT 2 TURBINE BUILDING"/>
      <sheetName val="RETURN WATER PUMPHOUSE"/>
      <sheetName val="H.F.O. UNLOADING PUMP HOUSE"/>
      <sheetName val="Sheet1"/>
      <sheetName val="XL4Poppy"/>
      <sheetName val="Sheet2"/>
      <sheetName val="Sheet3"/>
      <sheetName val="KL"/>
      <sheetName val="THKL"/>
      <sheetName val="CHIETTINH"/>
      <sheetName val="SON"/>
      <sheetName val="DT chi tiet"/>
      <sheetName val="Don gia chung vat lieu chinh"/>
      <sheetName val="TH kinh phi"/>
      <sheetName val="bia"/>
      <sheetName val="SX"/>
      <sheetName val="00000000"/>
      <sheetName val="XXXXXXXX"/>
      <sheetName val="XXXXXXX0"/>
      <sheetName val="tuong"/>
      <sheetName val="COAT&amp;WRAP-QIOT-#3"/>
      <sheetName val="PNT-QUOT-#3"/>
      <sheetName val="CHITIET VL-NC-TT -1p"/>
      <sheetName val="CHITIET VL-NC-TT-3p"/>
      <sheetName val="TDTKP1"/>
      <sheetName val="KPVC-BD "/>
      <sheetName val="SL dau tien"/>
      <sheetName val="SUB GAT_x0000__x0000__x0000__x0000_USE"/>
      <sheetName val="dd"/>
      <sheetName val="CHITIET VL-NC"/>
      <sheetName val="DON GIA"/>
      <sheetName val="TNHCHINH"/>
      <sheetName val="MT1"/>
      <sheetName val="MT2"/>
      <sheetName val="LRN"/>
      <sheetName val="MT3"/>
      <sheetName val="MT4"/>
      <sheetName val="MT5"/>
      <sheetName val="NBS"/>
      <sheetName val="LR1"/>
      <sheetName val="LR2"/>
      <sheetName val="mtcs 3"/>
      <sheetName val="THOP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ADMINIST_x0000__x0000_RATION BUIING "/>
      <sheetName val="TD-CS1"/>
      <sheetName val="TD-CS2"/>
      <sheetName val="TD-CS3"/>
      <sheetName val="CS3 (2)"/>
      <sheetName val="CS1 (2)"/>
      <sheetName val="THOP "/>
      <sheetName val="CS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V"/>
      <sheetName val="KH-VT"/>
      <sheetName val="KT-CL"/>
      <sheetName val="TC-HC"/>
      <sheetName val="SC- CK"/>
      <sheetName val="Tien- CK "/>
      <sheetName val="Nguoi- CK"/>
      <sheetName val="K1 -Duc"/>
      <sheetName val="K2 -Duc "/>
      <sheetName val="K3 -Duc"/>
      <sheetName val="Lo -Duc"/>
      <sheetName val="Keo -Duc"/>
      <sheetName val="HT -Duc"/>
      <sheetName val="PV -Duc"/>
      <sheetName val="TH.Chung"/>
      <sheetName val="THChung (2)"/>
      <sheetName val="XL4Poppy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T thi ngiem"/>
      <sheetName val="TH DT thi nghiem"/>
      <sheetName val="TH DT"/>
      <sheetName val="DT2"/>
      <sheetName val="CT"/>
      <sheetName val="KL xa"/>
      <sheetName val="KL cot"/>
      <sheetName val="Xa su"/>
      <sheetName val="CP Xa"/>
      <sheetName val="THDT xa"/>
      <sheetName val="Cot dien"/>
      <sheetName val="TH cot"/>
      <sheetName val="CT VC cot"/>
      <sheetName val="VC CT ma"/>
      <sheetName val="CT cot thep"/>
      <sheetName val="CT ma kem"/>
      <sheetName val="PBKL"/>
      <sheetName val="CT be tong"/>
      <sheetName val="C.tinh"/>
      <sheetName val="00000000"/>
      <sheetName val="Sheet2"/>
      <sheetName val="D12TUVAN"/>
      <sheetName val="D7Longhiep"/>
      <sheetName val="NMNHUa"/>
      <sheetName val="DXMay"/>
      <sheetName val="D7TT3"/>
      <sheetName val="PXII"/>
      <sheetName val="Vaycuong"/>
      <sheetName val="DCUONG"/>
      <sheetName val="Sheet3"/>
      <sheetName val="DVINA"/>
      <sheetName val="Sheet5"/>
      <sheetName val="DCKCUONG"/>
      <sheetName val="D3KSVINA"/>
      <sheetName val="DOI 7"/>
      <sheetName val="DOI 3"/>
      <sheetName val="DOI1"/>
      <sheetName val="DOI6"/>
      <sheetName val="DOI5"/>
      <sheetName val="Sheet4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VTAcap"/>
      <sheetName val="DCVTACaP"/>
      <sheetName val="TKHC-35"/>
      <sheetName val="TKTK0,4"/>
      <sheetName val="BangPhanday"/>
      <sheetName val="DANBVE"/>
      <sheetName val="TKHC-0,4"/>
      <sheetName val="TKTK-35"/>
      <sheetName val="KL GD2 tong the"/>
      <sheetName val="TKHC-CT"/>
      <sheetName val="MC,MN"/>
      <sheetName val="X,TD"/>
      <sheetName val="TBA,CTO"/>
      <sheetName val="CD"/>
      <sheetName val="Cot"/>
      <sheetName val="TTGD2"/>
      <sheetName val="10000000"/>
      <sheetName val="NC"/>
      <sheetName val="VL"/>
      <sheetName val="THDT"/>
      <sheetName val="BIA"/>
      <sheetName val="THQT"/>
      <sheetName val="CT HT"/>
      <sheetName val="B tinh"/>
      <sheetName val="XD"/>
      <sheetName val="TH VT A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Vatlieu"/>
      <sheetName val="DgDuong"/>
      <sheetName val="dgmo-tru"/>
      <sheetName val="dgdam"/>
      <sheetName val="Dam-Mo-Tru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CP1-3nhip(L=130,4m)"/>
      <sheetName val="CP2-4nhip(L=170,4m)"/>
      <sheetName val="CP6-4nhip(L=170,4m)"/>
      <sheetName val="KL nhip"/>
      <sheetName val="KL-6cau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Htoanbo"/>
      <sheetName val="THboxung"/>
      <sheetName val="PTVT"/>
      <sheetName val="CLechVTSon5.5.03"/>
      <sheetName val="THKPBXSon5.5.03"/>
      <sheetName val="BXSon+binh5.5.03"/>
      <sheetName val="thau"/>
      <sheetName val="XXXXXXXX"/>
      <sheetName val="XXXXXXX0"/>
      <sheetName val="XXXXXXX1"/>
      <sheetName val="XXXXXXX2"/>
      <sheetName val="XXXXXXX3"/>
      <sheetName val="XXXXXXX4"/>
      <sheetName val="XXXXXXX5"/>
      <sheetName val="NMQII-100"/>
      <sheetName val="NMQII"/>
      <sheetName val="MTQII"/>
      <sheetName val="CTYQII"/>
      <sheetName val="20000000"/>
      <sheetName val="QuyI"/>
      <sheetName val="QuyII"/>
      <sheetName val="QUYIII"/>
      <sheetName val="QUYIV"/>
      <sheetName val="quy1"/>
      <sheetName val="QUY2"/>
      <sheetName val="QUY3"/>
      <sheetName val="QUY4"/>
      <sheetName val="q2"/>
      <sheetName val="q3"/>
      <sheetName val="q4"/>
      <sheetName val="DKTT"/>
      <sheetName val="N-luc"/>
      <sheetName val="TH-Tai trong"/>
      <sheetName val="Xamu"/>
      <sheetName val="Than tru"/>
      <sheetName val="Be coc"/>
      <sheetName val="PTDDat-Tru"/>
      <sheetName val="PTDDat-nhip"/>
      <sheetName val="PTDDat-nhipLT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Gia da dam"/>
      <sheetName val="Gia VLXD"/>
      <sheetName val="Chart1"/>
      <sheetName val="sent to"/>
      <sheetName val="VLC"/>
      <sheetName val="VLP"/>
      <sheetName val="DTthicong"/>
      <sheetName val="Chiettinh"/>
      <sheetName val="Nhancongin"/>
      <sheetName val="vat tu giacong"/>
      <sheetName val="MayTC"/>
      <sheetName val="Thop"/>
      <sheetName val="tham  khao"/>
      <sheetName val="30000000"/>
      <sheetName val="40000000"/>
      <sheetName val="ChiphiTG"/>
      <sheetName val="154TG"/>
      <sheetName val="155 TG"/>
      <sheetName val="bcgd"/>
      <sheetName val="CP COTTO"/>
      <sheetName val="154+155 cotto"/>
      <sheetName val="155 Cotto"/>
      <sheetName val="CP Yen Hung"/>
      <sheetName val="154 YH +155YH"/>
      <sheetName val="CPPX men"/>
      <sheetName val="154 men"/>
      <sheetName val="155 men "/>
      <sheetName val="157"/>
      <sheetName val="157 6t"/>
      <sheetName val="lolai 157"/>
      <sheetName val="Lo lai ctto"/>
      <sheetName val="Lo lai men"/>
      <sheetName val="lo lai yen hung"/>
      <sheetName val="Lo lai tieu giao"/>
      <sheetName val="50000000"/>
      <sheetName val="60000000"/>
      <sheetName val="70000000"/>
      <sheetName val="2001"/>
      <sheetName val="T.H 01"/>
      <sheetName val="2000"/>
      <sheetName val="Thang_1"/>
      <sheetName val="Thang_2"/>
      <sheetName val="Thang_3"/>
      <sheetName val="Thang_4"/>
      <sheetName val="Chitiet"/>
      <sheetName val="PTich"/>
      <sheetName val="TongHop"/>
      <sheetName val="NhapCN"/>
      <sheetName val="THBaocao"/>
      <sheetName val="THThang"/>
      <sheetName val="CPTK"/>
      <sheetName val="DMTK"/>
      <sheetName val="DGiaCTiet"/>
      <sheetName val="DTCT"/>
      <sheetName val="THKP (2)"/>
      <sheetName val="TM"/>
      <sheetName val="BU-gian"/>
      <sheetName val="Bu-Ha"/>
      <sheetName val="Gia DAN"/>
      <sheetName val="Dan"/>
      <sheetName val="Cuoc"/>
      <sheetName val="Bugia"/>
      <sheetName val="VT"/>
      <sheetName val="KL57"/>
      <sheetName val="BTH"/>
      <sheetName val="KLCT"/>
      <sheetName val="TH04"/>
      <sheetName val="VC"/>
      <sheetName val="BIA "/>
      <sheetName val="XL4Test5"/>
      <sheetName val="T12-01"/>
      <sheetName val="T1-02"/>
      <sheetName val="T5"/>
      <sheetName val="T6"/>
      <sheetName val="T7"/>
      <sheetName val="T8"/>
      <sheetName val="T9"/>
      <sheetName val="T10"/>
      <sheetName val="T11"/>
      <sheetName val="T12"/>
      <sheetName val="CTCN"/>
      <sheetName val="QTHD"/>
      <sheetName val="B ke"/>
      <sheetName val="K luong"/>
      <sheetName val="VL-NC-M"/>
      <sheetName val="C.tinh DG"/>
      <sheetName val="C.tinh BT"/>
      <sheetName val="Mong"/>
      <sheetName val="Bu VL"/>
      <sheetName val="V.C ngoai tuyen"/>
      <sheetName val="Trung chuyen"/>
      <sheetName val="V.C noi tuyen"/>
      <sheetName val="Cu lyVC noi tuyen"/>
      <sheetName val="CT-6"/>
      <sheetName val="CT-Tram"/>
      <sheetName val="TH-Tram"/>
      <sheetName val="TH-Cto"/>
      <sheetName val="TBA 35-Ldat"/>
      <sheetName val="TDT35TBA"/>
      <sheetName val="TDT-tram"/>
      <sheetName val="TDT-Cto"/>
      <sheetName val="TDT6DDK+TBA"/>
      <sheetName val="DG-Khao sat"/>
      <sheetName val="CT-Tuvan"/>
      <sheetName val="Chi tiet Vc"/>
      <sheetName val="Khoi luong van chuyen "/>
      <sheetName val="TONGDUTOAN"/>
      <sheetName val="Khao Sat"/>
      <sheetName val="ThuyetMinhDT"/>
      <sheetName val="VVVVVVV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H8T"/>
      <sheetName val="VT10"/>
      <sheetName val="VT11"/>
      <sheetName val="VT11 (2)"/>
      <sheetName val="HC-01"/>
      <sheetName val="HC-02"/>
      <sheetName val="HC-03"/>
      <sheetName val="HC-04"/>
      <sheetName val="HC-05"/>
      <sheetName val="HC-06"/>
      <sheetName val="HC-07"/>
      <sheetName val="HC-08"/>
      <sheetName val="HC-09"/>
      <sheetName val="HC-10"/>
      <sheetName val="HC-11"/>
      <sheetName val="HC-12"/>
      <sheetName val="HC-13"/>
      <sheetName val="HC-14"/>
      <sheetName val="HC-15"/>
      <sheetName val="HC-16"/>
      <sheetName val="HC-17"/>
      <sheetName val="HC-18"/>
      <sheetName val="Bia1"/>
      <sheetName val="THKC"/>
      <sheetName val="THKC (2)"/>
      <sheetName val="THKC (3)"/>
      <sheetName val="VtuB"/>
      <sheetName val="VtuA"/>
      <sheetName val="CAMmoi"/>
      <sheetName val="CAM1"/>
      <sheetName val="CAMcu"/>
      <sheetName val="CAM2"/>
      <sheetName val="0002"/>
      <sheetName val="0003"/>
      <sheetName val="0004"/>
      <sheetName val="005"/>
      <sheetName val="0006"/>
      <sheetName val="0007"/>
      <sheetName val="0008"/>
      <sheetName val="009"/>
      <sheetName val="stabguide"/>
      <sheetName val="riser 02.01"/>
      <sheetName val="TONG CONG "/>
      <sheetName val="CP6-4nhip(L=170,5e)(OK)"/>
      <sheetName val="phu luc "/>
      <sheetName val="PT VT "/>
      <sheetName val="c. lech v t"/>
      <sheetName val="Q.Tc.xanh  "/>
      <sheetName val="Tang giam KL "/>
      <sheetName val="PTVT goc"/>
      <sheetName val="DG goc"/>
      <sheetName val="CLVL goc"/>
      <sheetName val="khoi luong"/>
      <sheetName val="ptxd"/>
      <sheetName val="ptnuoc"/>
      <sheetName val="bu gia"/>
      <sheetName val="bien ban"/>
      <sheetName val="GTXL"/>
      <sheetName val="dgchitiet"/>
      <sheetName val="DTCong"/>
      <sheetName val="KLuong(cong)"/>
      <sheetName val="DHai(banDUL-5x20,05m)"/>
      <sheetName val="KVinh(banDUL-3x21,05m)"/>
      <sheetName val="KLuong(Cau)"/>
      <sheetName val="M"/>
      <sheetName val="GTXLk"/>
      <sheetName val="dg(cau)"/>
      <sheetName val="DT(KVinh)"/>
      <sheetName val="DT(DHai)"/>
      <sheetName val="KL"/>
      <sheetName val="DT(cong)"/>
      <sheetName val="CTXD"/>
      <sheetName val="Bang TH"/>
      <sheetName val="ktcau"/>
      <sheetName val="KTcaulon"/>
      <sheetName val="DGia"/>
      <sheetName val="Vuot can(81-110)-ok"/>
      <sheetName val="L4,T5 nuoc(81-110)-ok"/>
      <sheetName val="L,T,nuoc+can(70-81)-ok"/>
      <sheetName val="Vuot can(35-70)-ok"/>
      <sheetName val="L,T,N nuoc (35-70)-ok"/>
      <sheetName val="L,T,N nuoc (0-35)-ok"/>
      <sheetName val="Vuot can(0-35)-ok"/>
      <sheetName val="Duong(0-35)-ok"/>
      <sheetName val="KL-Cau lon"/>
      <sheetName val="KL-Cau trung"/>
      <sheetName val="KL-Cau vuot nut"/>
      <sheetName val="1nhip"/>
      <sheetName val="TH Cau-PA kien nghi"/>
      <sheetName val="L(4),T(5) nuoc(81-110)"/>
      <sheetName val="Vuot can7 (81-110)"/>
      <sheetName val="CF"/>
      <sheetName val="Trich 154"/>
      <sheetName val="Van Son"/>
      <sheetName val="Nga"/>
      <sheetName val="Bac"/>
      <sheetName val="Dung"/>
      <sheetName val="Minh"/>
      <sheetName val="TSon"/>
      <sheetName val="THi-VAn"/>
      <sheetName val="Ky"/>
      <sheetName val="Tien"/>
      <sheetName val="Van"/>
      <sheetName val="Hoang "/>
      <sheetName val="MTuan"/>
      <sheetName val="VINH"/>
      <sheetName val="CUONG"/>
      <sheetName val="Hoai"/>
      <sheetName val="THANH"/>
      <sheetName val="Sau"/>
      <sheetName val="Linh"/>
      <sheetName val="ngatt"/>
      <sheetName val="Ba-02"/>
      <sheetName val="Bac-2"/>
      <sheetName val="Dong"/>
      <sheetName val="Hung"/>
      <sheetName val="CT3-138"/>
      <sheetName val="CT4-138-01"/>
      <sheetName val="CT138-1-02"/>
      <sheetName val="338"/>
      <sheetName val="Sluong"/>
      <sheetName val="t1e21"/>
      <sheetName val="t1e20"/>
      <sheetName val="t1e18"/>
      <sheetName val="t2e17"/>
      <sheetName val="t1e17"/>
      <sheetName val="t1e15"/>
      <sheetName val="t2e14"/>
      <sheetName val="t1e14"/>
      <sheetName val="t2e13"/>
      <sheetName val="t1e13"/>
      <sheetName val="t2e12"/>
      <sheetName val="t1e12"/>
      <sheetName val="t2e11"/>
      <sheetName val="t1e11"/>
      <sheetName val="t2e10"/>
      <sheetName val="t1e10"/>
      <sheetName val="t3e9"/>
      <sheetName val="t2e9"/>
      <sheetName val="t1e9"/>
      <sheetName val="t3e8"/>
      <sheetName val="t2e8"/>
      <sheetName val="t1e8cu"/>
      <sheetName val="t3e5"/>
      <sheetName val="t2e5"/>
      <sheetName val="t1e5moi"/>
      <sheetName val="t1e5cu"/>
      <sheetName val="t2e2"/>
      <sheetName val="t1e2"/>
      <sheetName val="t3e1"/>
      <sheetName val="t2e1"/>
      <sheetName val="t1e1"/>
      <sheetName val="BX"/>
      <sheetName val="bbau"/>
      <sheetName val="LT2"/>
      <sheetName val="LT2 OLD)"/>
      <sheetName val="UNG-TIEN"/>
      <sheetName val="DSBPHAI"/>
      <sheetName val="MUC"/>
      <sheetName val="BCONG"/>
      <sheetName val="BCONG (2)"/>
      <sheetName val="BCONG-3"/>
      <sheetName val="#REF"/>
      <sheetName val="BC ton quy"/>
      <sheetName val="Chi NH"/>
      <sheetName val="TT CAT KCN"/>
      <sheetName val="Chi KHAC"/>
      <sheetName val="THU BaNNHA"/>
      <sheetName val="THU KHAC"/>
      <sheetName val="TH"/>
      <sheetName val="Dot 2 (2)"/>
      <sheetName val="Lai qua han"/>
      <sheetName val="Lai QH 18-3"/>
      <sheetName val="TBao 1"/>
      <sheetName val="TBao 2"/>
      <sheetName val="TH Dot 1 SUA"/>
      <sheetName val="Dot 1 goc"/>
      <sheetName val="Dienthoai 1 Thi"/>
      <sheetName val="Dot 1 chuan"/>
      <sheetName val="TH Dot 2 SUA"/>
      <sheetName val="Nha tho 1"/>
      <sheetName val="Dienthoai 1"/>
      <sheetName val="Nha tho"/>
      <sheetName val="Dienthoai 2"/>
      <sheetName val="Nha tho 1 (2)"/>
      <sheetName val="Mat Bang - HD"/>
      <sheetName val="Lai QH 25-5"/>
      <sheetName val="Dot 2 chuan"/>
      <sheetName val="Dienthoai 2 Thi"/>
      <sheetName val="TH Dot 1 Thi"/>
      <sheetName val="TH Dot 2 Thi"/>
      <sheetName val="TB Noptien D2"/>
      <sheetName val="Dot 2 theo PT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3(9)"/>
      <sheetName val="T2(9)"/>
      <sheetName val="T5(10)"/>
      <sheetName val="T4(10)"/>
      <sheetName val="T3(10)"/>
      <sheetName val="T2(10)"/>
      <sheetName val="T1(10)"/>
      <sheetName val="T4(9)"/>
      <sheetName val="T1(9)"/>
      <sheetName val="T4(T8)"/>
      <sheetName val="T3(T8]"/>
      <sheetName val="T2(T8]"/>
      <sheetName val="T1(T8]"/>
      <sheetName val="T4(T7}"/>
      <sheetName val="T3(T7]"/>
      <sheetName val="T2(T7]"/>
      <sheetName val="T1(T7]"/>
      <sheetName val="T3[6]"/>
      <sheetName val="T2[6]"/>
      <sheetName val="T1(6)"/>
      <sheetName val="T4(05)"/>
      <sheetName val="T3(05)"/>
      <sheetName val="T2(05)"/>
      <sheetName val="T3(3)03"/>
      <sheetName val="T1(04)"/>
      <sheetName val="T5(03)"/>
      <sheetName val="T4(03)"/>
      <sheetName val="Tien ung"/>
      <sheetName val="PHONG"/>
      <sheetName val="phi luong3"/>
      <sheetName val="Phantich"/>
      <sheetName val="Toan_DA"/>
      <sheetName val="2004"/>
      <sheetName val="2005"/>
      <sheetName val="Chi tiet"/>
      <sheetName val="Vat tu"/>
      <sheetName val="Thiet ke"/>
      <sheetName val="TH KL,VT,KP"/>
      <sheetName val="Den bu"/>
      <sheetName val="BKBL"/>
      <sheetName val="DG"/>
      <sheetName val="SLX"/>
      <sheetName val="SLN"/>
      <sheetName val="SLT"/>
      <sheetName val="BKLCVT"/>
      <sheetName val="HH"/>
      <sheetName val="TK"/>
      <sheetName val="Sheet3 (2)"/>
      <sheetName val="Sheat1"/>
      <sheetName val="HC)13"/>
      <sheetName val="KHTC 2004 "/>
      <sheetName val="Bao cao Quy"/>
      <sheetName val="Bao cao thuc hien KH"/>
      <sheetName val="CP thang 10"/>
      <sheetName val="Gia thanh Sx"/>
      <sheetName val="KH thang 9+10"/>
      <sheetName val="KH tu 15-08"/>
      <sheetName val="KH TC -2 Da nop Cty"/>
      <sheetName val="KH TC T8"/>
      <sheetName val="00000005"/>
      <sheetName val="00000006"/>
      <sheetName val="00000007"/>
      <sheetName val="CAN DOI"/>
      <sheetName val="PTPT"/>
      <sheetName val="TK 141"/>
      <sheetName val="NO CTy"/>
      <sheetName val="Luong"/>
      <sheetName val="DG chitiet"/>
      <sheetName val="KLcau"/>
      <sheetName val="Yalop(5x33m)-TDUL"/>
      <sheetName val="Gia tri XLc"/>
      <sheetName val="6-Cau lon (CLH) ok"/>
      <sheetName val="3-L,T,nuoc+can(70-81)-PA1,2,3"/>
      <sheetName val="5-L,T,N (110-131+008)-PA1,2,3"/>
      <sheetName val="5-Nut (110-131+008)-PA1,2,3"/>
      <sheetName val="4-Vuot can(81-110)-PA1,2,3"/>
      <sheetName val="2-T,N nuoc (35-70)-PA1,2,3"/>
      <sheetName val="2-Lon nuoc (35-70)-PA1,2,3"/>
      <sheetName val="2-Vuot can(35-70)-PA1,2,3"/>
      <sheetName val="1-Trung(0-35) PA1,2,3"/>
      <sheetName val="1-L,N nuoc (0-35) PA1&amp;2 "/>
      <sheetName val="1-L,N nuoc (0-35) PA3 "/>
      <sheetName val="1-Vuot can(0-35) PA1,2,3"/>
      <sheetName val="4-L4,T5 nuoc(81-110)-PA1,2,3"/>
      <sheetName val="Cong(0-131)-PA3"/>
      <sheetName val="Cong(0-131)- PA2"/>
      <sheetName val="Cong(0-131)- PA1"/>
      <sheetName val="TienXL-3PA"/>
      <sheetName val="TienXL-PA1,2"/>
      <sheetName val="Cong(KM1+640-KM5+540)"/>
      <sheetName val="KM 209(1x18m)-Tthuong"/>
      <sheetName val="KM 205(1x12m)-BanDUL"/>
      <sheetName val="GTXL-PA1"/>
      <sheetName val="GTXL-PA2"/>
      <sheetName val="GTXL-PA3"/>
      <sheetName val="1 nhip"/>
      <sheetName val="THKL"/>
      <sheetName val="Q1-02"/>
      <sheetName val="Q2-02"/>
      <sheetName val="Q3-02"/>
      <sheetName val="GTXL "/>
      <sheetName val="ptdg"/>
      <sheetName val="vc-tau"/>
      <sheetName val="O-to"/>
      <sheetName val="gia"/>
      <sheetName val="KS"/>
      <sheetName val="DGKS"/>
      <sheetName val="TKP-Hang"/>
      <sheetName val="TH-hang"/>
      <sheetName val="DZThotNot-CD-TBien&amp;tramChauDoc"/>
      <sheetName val="Tram220ChauDoc-M2"/>
      <sheetName val="Tram220BenTre-M1&amp;2"/>
      <sheetName val="Tram220LongAn-M1&amp;2"/>
      <sheetName val="Tram220MyTho-M2"/>
      <sheetName val="DZ220TDinh-TBang-nantuyen"/>
      <sheetName val="DZ110ChauDoc-TriTon"/>
      <sheetName val="Tram110TriTon"/>
      <sheetName val="DZ110DucHoa-TrangBang"/>
      <sheetName val="DZ110XuanTruong-DucLinh"/>
      <sheetName val="DZ&amp;Tram110BinhHoa-AnPhu"/>
      <sheetName val="Tram110BauBeo&amp;DN"/>
      <sheetName val="ket cau"/>
      <sheetName val="CW of Hoabinh  2002"/>
      <sheetName val=" Goods of Hoabinh 2002 "/>
      <sheetName val="BC"/>
      <sheetName val="N1111"/>
      <sheetName val="C1111"/>
      <sheetName val="1121"/>
      <sheetName val="daura"/>
      <sheetName val="dauvao"/>
      <sheetName val="bb"/>
      <sheetName val="may"/>
      <sheetName val="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 refreshError="1"/>
      <sheetData sheetId="73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FA"/>
      <sheetName val="Kiem tra KH, tai san tang"/>
      <sheetName val="Client figure"/>
      <sheetName val="Tickmarks"/>
      <sheetName val="Mapping Sheet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S Sub-Classes - Consolidation"/>
      <sheetName val="Sheet1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SLine"/>
      <sheetName val="Sheet1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P4">
            <v>539.99999999999989</v>
          </cell>
        </row>
        <row r="9">
          <cell r="F9">
            <v>804.24771931898704</v>
          </cell>
        </row>
        <row r="14">
          <cell r="F14">
            <v>900</v>
          </cell>
        </row>
        <row r="24">
          <cell r="C24">
            <v>3.0000000000000001E-3</v>
          </cell>
        </row>
        <row r="25">
          <cell r="E25">
            <v>2.0000000000000005E-3</v>
          </cell>
        </row>
        <row r="26">
          <cell r="G26">
            <v>352.44087762351847</v>
          </cell>
        </row>
        <row r="27">
          <cell r="G27">
            <v>294.6405736932615</v>
          </cell>
        </row>
        <row r="28">
          <cell r="G28">
            <v>911.76204357708855</v>
          </cell>
        </row>
        <row r="32">
          <cell r="G32">
            <v>173.18572989098087</v>
          </cell>
        </row>
        <row r="42">
          <cell r="H42">
            <v>0.6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KH_Q1_Q2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ai trong"/>
      <sheetName val="Tinh toan noi luc"/>
      <sheetName val="To hop NL"/>
      <sheetName val="Be coc va tuong mo"/>
      <sheetName val="Analysis1"/>
      <sheetName val="F-F(1)"/>
      <sheetName val="F-F(2)"/>
    </sheetNames>
    <sheetDataSet>
      <sheetData sheetId="0"/>
      <sheetData sheetId="1"/>
      <sheetData sheetId="2">
        <row r="35">
          <cell r="J35">
            <v>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hi tieu"/>
      <sheetName val="chung loai"/>
      <sheetName val="tieu thu theo ho"/>
      <sheetName val="Xuat no bo"/>
      <sheetName val="D. thu NBo"/>
      <sheetName val="D.Thu"/>
      <sheetName val="ty le thu hoi"/>
      <sheetName val="Cac DV mua"/>
      <sheetName val="than mua sach"/>
      <sheetName val="chi "/>
      <sheetName val="gia co dinh"/>
      <sheetName val="B×a TK"/>
      <sheetName val="Sheet2"/>
      <sheetName val="Sheet1"/>
      <sheetName val=" cac dv trongnganh"/>
      <sheetName val="Sh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M"/>
      <sheetName val="VL"/>
      <sheetName val="L"/>
      <sheetName val="THGT"/>
      <sheetName val="THDG"/>
      <sheetName val="D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 (3)"/>
      <sheetName val="gpmb"/>
      <sheetName val="cpkhac"/>
      <sheetName val="dtoan-BVTC"/>
      <sheetName val="dtxl-duong-BVTC"/>
      <sheetName val="Sheet3"/>
      <sheetName val="dtxl-duong-ctiet"/>
      <sheetName val="Sheet2"/>
      <sheetName val="XL4Poppy"/>
      <sheetName val="D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6">
          <cell r="Q46">
            <v>2727.272727272727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uong56"/>
      <sheetName val="Hqkt561"/>
      <sheetName val="BTH1"/>
      <sheetName val="Hqkt562"/>
      <sheetName val="BTH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D19">
            <v>10500</v>
          </cell>
          <cell r="E19">
            <v>9450</v>
          </cell>
          <cell r="F19">
            <v>9975</v>
          </cell>
          <cell r="G19">
            <v>11025</v>
          </cell>
          <cell r="H19">
            <v>11550.000000000002</v>
          </cell>
        </row>
        <row r="20">
          <cell r="D20">
            <v>10650</v>
          </cell>
          <cell r="E20">
            <v>9600</v>
          </cell>
          <cell r="F20">
            <v>10125</v>
          </cell>
          <cell r="G20">
            <v>11175</v>
          </cell>
          <cell r="H20">
            <v>11700.000000000002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7350</v>
          </cell>
          <cell r="E22">
            <v>6300</v>
          </cell>
          <cell r="F22">
            <v>6825</v>
          </cell>
          <cell r="G22">
            <v>7875</v>
          </cell>
          <cell r="H22">
            <v>8400.0000000000018</v>
          </cell>
        </row>
        <row r="23">
          <cell r="D23">
            <v>3150</v>
          </cell>
          <cell r="E23">
            <v>3150</v>
          </cell>
          <cell r="F23">
            <v>3150</v>
          </cell>
          <cell r="G23">
            <v>3150</v>
          </cell>
          <cell r="H23">
            <v>3150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"/>
      <sheetName val="TH ( in) (E)"/>
      <sheetName val="Tong hop-2"/>
      <sheetName val="DT - BL 2"/>
      <sheetName val="DG- CT2"/>
      <sheetName val="DG- CT2 (2)"/>
      <sheetName val="BT Hang (4)"/>
      <sheetName val="VL-NC-M"/>
      <sheetName val="HE SO"/>
      <sheetName val="HE SO (2)"/>
      <sheetName val="T-A"/>
      <sheetName val="TH ( in)"/>
      <sheetName val="Tong hop"/>
      <sheetName val="Tong hop (2)"/>
      <sheetName val="BenLuc"/>
      <sheetName val="DG- CT2 (5)"/>
      <sheetName val="1.20"/>
      <sheetName val="1.20 (2)"/>
      <sheetName val="VP HN (1)"/>
      <sheetName val="VP HN (2)"/>
      <sheetName val="Nha o TVHN (2)"/>
      <sheetName val="Ty phoi BT"/>
      <sheetName val="Nha o TVHN "/>
      <sheetName val="BT Hang (2)"/>
      <sheetName val="BT Hang"/>
      <sheetName val="Betong"/>
      <sheetName val="CP KHAC"/>
      <sheetName val="00000000"/>
      <sheetName val="Bepong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5">
          <cell r="F15">
            <v>1.2349000000000001</v>
          </cell>
        </row>
        <row r="27">
          <cell r="C27">
            <v>0.4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XL4Test5"/>
      <sheetName val="tkhai"/>
      <sheetName val="muavao"/>
      <sheetName val="banra"/>
      <sheetName val="BCSDHDNam"/>
      <sheetName val="SDHDThang"/>
      <sheetName val="m doc"/>
      <sheetName val="QUY TIEN MAT"/>
      <sheetName val="Tongcongchixdnha"/>
      <sheetName val="QUY XAY DUNG NHA HA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00000080"/>
      <sheetName val="DTCT-tuyen chinh"/>
      <sheetName val="410-goc"/>
      <sheetName val="420-goc"/>
      <sheetName val="430-goc"/>
      <sheetName val="44-goc"/>
      <sheetName val="45-goc"/>
      <sheetName val="410"/>
      <sheetName val="420"/>
      <sheetName val="430"/>
      <sheetName val="440"/>
      <sheetName val="450"/>
      <sheetName val="~         "/>
      <sheetName val="RECAP"/>
      <sheetName val="truc tiep"/>
      <sheetName val="Luong T1- 03"/>
      <sheetName val="Luong T2- 03"/>
      <sheetName val="Luong T3- 03"/>
      <sheetName val="Cho giao"/>
      <sheetName val="Ban"/>
      <sheetName val="Cadencier 410"/>
      <sheetName val="Cadencier 420"/>
      <sheetName val="Stock"/>
      <sheetName val="Car"/>
      <sheetName val="soban"/>
      <sheetName val="220"/>
      <sheetName val="230"/>
      <sheetName val="250"/>
      <sheetName val="240"/>
      <sheetName val="choban"/>
      <sheetName val="THmp03"/>
      <sheetName val="K²??OK"/>
      <sheetName val="ngn"/>
      <sheetName val="tl/khovt"/>
      <sheetName val="Chi tieu ngoak bang - OK"/>
      <sheetName val="CtietQK"/>
      <sheetName val="Thong ke thigt bi"/>
      <sheetName val="Dinh muc CP KTCB kêac"/>
      <sheetName val="K²_x0000__x0000_OK"/>
      <sheetName val="giathanh1"/>
      <sheetName val="Bke(10"/>
      <sheetName val="dt-tkkttc1-1"/>
      <sheetName val="Vat tu"/>
      <sheetName val="coctuatrenda"/>
      <sheetName val="tra-vat-lieu"/>
      <sheetName val="MTO REV.0"/>
      <sheetName val="CC.huyen"/>
      <sheetName val="K²__OK"/>
      <sheetName val="tl_khovt"/>
      <sheetName val="K²"/>
      <sheetName val="Bao_cao"/>
      <sheetName val="TG_TSCD_-_OK"/>
      <sheetName val="LC_tien_te"/>
      <sheetName val="QT_TNDN"/>
      <sheetName val="Trang_bia"/>
      <sheetName val="CD_tai_khoan"/>
      <sheetName val="CDKT_-_OK"/>
      <sheetName val="Chi_tieu_ngoai_bang_-_OK"/>
      <sheetName val="GTGT_duoc_KT,_hoan_lai,_mien0k_"/>
      <sheetName val="Bang_ke_chi_phi"/>
      <sheetName val="Phai_thu_-_OK"/>
      <sheetName val="Phai_tra_-_OK"/>
      <sheetName val="Tam_ung"/>
      <sheetName val="XNT_-_OK"/>
      <sheetName val="Thu_noi_bo"/>
      <sheetName val="Phai_tra_noi_bo"/>
      <sheetName val="Tinh_hinh_thu_nhap_CBCNV_-_OK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Bang_khoi_luong"/>
      <sheetName val="Bang_phan_tich"/>
      <sheetName val="TH_vat_tu"/>
      <sheetName val="TH_kinh_phi"/>
      <sheetName val="TH_May_TC"/>
      <sheetName val="TH_nhan_cong"/>
      <sheetName val="Thong_ke_thiet_bi"/>
      <sheetName val="Dinh_muc_CP_KTCB_khac"/>
      <sheetName val="NC"/>
      <sheetName val="TOONG HOP"/>
      <sheetName val="ten ncc"/>
      <sheetName val="cho g iao"/>
      <sheetName val="0204"/>
      <sheetName val="ton "/>
      <sheetName val="0000000000"/>
      <sheetName val="Sheet26"/>
      <sheetName val="K²_x0000__x0000_€OK"/>
      <sheetName val="K²??€OK"/>
      <sheetName val="K²__€OK"/>
      <sheetName val="t-dt/an"/>
      <sheetName val="X_x000c_4Poppy"/>
      <sheetName val="t-dt_an"/>
      <sheetName val="Sÿÿÿÿÿÿ"/>
      <sheetName val="PNT_QUOT__3"/>
      <sheetName val="COAT_WRAP_QIOT__3"/>
      <sheetName val="CISCO"/>
      <sheetName val="Intl with Acq"/>
      <sheetName val="IMT"/>
      <sheetName val="DAILY"/>
      <sheetName val="CY FCST"/>
      <sheetName val="CY PLAN"/>
      <sheetName val="INT'L DAILY"/>
      <sheetName val="CLIENT"/>
      <sheetName val="INTL 03"/>
      <sheetName val="2002 ACT"/>
      <sheetName val="2003 ACT"/>
      <sheetName val="M&amp;A"/>
      <sheetName val="Mexico"/>
      <sheetName val="Intl Nomex"/>
      <sheetName val="Intl Nomex Noweb"/>
      <sheetName val="OV (2)"/>
      <sheetName val="Wu.com"/>
      <sheetName val="Wu.com Mex"/>
      <sheetName val="INTL 02"/>
      <sheetName val="THop 3"/>
      <sheetName val="Phai tra - OC"/>
      <sheetName val="List of 2 digit codes"/>
      <sheetName val="Bag cao"/>
      <sheetName val=""/>
      <sheetName val="CdietQII"/>
      <sheetName val="C4iet11"/>
      <sheetName val="Can"/>
      <sheetName val="THop12_x0000__x0000__x0000__x0000__x0000__x0000__x0000__x0000__x0000__x0000__x0000_Ɽ̖_x0000__x0004__x0000__x0000__x0000__x0000__x0000__x0000__xd928_̕_x0000__x0000__x0000__x0000__x0000__x0000__x0000__x0000_✠̖_x0000__x0000_t_x0000__x0000__x0000__x0000__x0000__x0000__x0000__x0000__x0000__x0000__x0000__x0000__x0000__x0000__x0000__x0019_[dt-tkkttc1-1.xls]Ctiet12_x0000_̕_x0000__x0000__x0000__x0000__x0000__x0000__x0000__x0000__x0000__x0000_ⴀ̖_x0000__x0004__x0000__x0000__x0000__x0000__x0000__x0000__xd928_"/>
      <sheetName val="THop12_x0000__x0000__x0000__x0000__x0000__x0000__x0000__x0000__x0000__x0000__x0000_Ɽ̖_x0000__x0004__x0000__x0000__x0000__x0000__x0000__x0000__xd928_̕_x0000__x0000_"/>
      <sheetName val="_x0000__x0000__x0000__x0000__x0000__x0000__x0000__x0000_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 refreshError="1"/>
      <sheetData sheetId="251" refreshError="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thong bao"/>
      <sheetName val="duyet gia"/>
      <sheetName val="so do"/>
      <sheetName val="00000000"/>
      <sheetName val="XL4Test5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Giai trinh"/>
      <sheetName val="Du toan"/>
      <sheetName val="XL4Poppy"/>
    </sheetNames>
    <sheetDataSet>
      <sheetData sheetId="0"/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ROCK WO_x0003__x0000_"/>
      <sheetName val="Q1-02"/>
      <sheetName val="Q2-02"/>
      <sheetName val="Q3-02"/>
      <sheetName val="XL4Poppy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00000000"/>
      <sheetName val="10000000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Outlets"/>
      <sheetName val="PGs"/>
      <sheetName val="SP-KH"/>
      <sheetName val="Nhapkho"/>
      <sheetName val="Xuatkho"/>
      <sheetName val="PT"/>
      <sheetName val="TH"/>
      <sheetName val="T6"/>
      <sheetName val="Mau"/>
      <sheetName val="KH LDTL"/>
      <sheetName val="XL4Test5"/>
      <sheetName val="TAI"/>
      <sheetName val="BANLE"/>
      <sheetName val="t.kho"/>
      <sheetName val="CLB"/>
      <sheetName val="phong"/>
      <sheetName val="hoat"/>
      <sheetName val="tong BH"/>
      <sheetName val="SILICAT_x0003_"/>
      <sheetName val="1-12"/>
      <sheetName val="C45"/>
      <sheetName val="C47A"/>
      <sheetName val="C47B"/>
      <sheetName val="C46"/>
      <sheetName val="DsachYT"/>
      <sheetName val="00"/>
      <sheetName val="Bhxhoi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Pivot(Silica|e)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Summary"/>
      <sheetName val="Design &amp; Applications"/>
      <sheetName val="Building Summary"/>
      <sheetName val="Building"/>
      <sheetName val="External Works"/>
      <sheetName val="Pi6ot(Urethan)"/>
      <sheetName val="gvl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¶_x001d_et2"/>
      <sheetName val="TH QT"/>
      <sheetName val="KE QT"/>
      <sheetName val="??-BLDG"/>
      <sheetName val="_x0000__x0000__x0000__x0000__x0000__x0000_"/>
      <sheetName val="MTL$-INTER"/>
      <sheetName val="Pivot(_x0007_lass Wool)"/>
      <sheetName val="Macro1"/>
      <sheetName val="Macro2"/>
      <sheetName val="Macro3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INSUL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bcôhang"/>
      <sheetName val="báo cáo thang11 m?i"/>
      <sheetName val="???????-BLDG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RDP013"/>
      <sheetName val="Chiet tinh dz22"/>
      <sheetName val="Piwot(Silicate)"/>
      <sheetName val="TH VL, NC, DDHT Thanhphuoc"/>
      <sheetName val="TH_x0001_NG2"/>
      <sheetName val="TH T19"/>
      <sheetName val="Pivot(RckWool)"/>
      <sheetName val="hoat_x0000_࣭_x0000__x0000__x0000__x0000__x0000__x0000__x0000__x0000__x0009__x0000_᭬࣫_x0000__x0004__x0000__x0000__x0000__x0000__x0000__x0000_ᑜ࣭_x0000__x0000__x0000__x0000__x0000__x0000__x0000__x0000_ڬ࣫_x0000__x0000_"/>
      <sheetName val="Dieu chinh"/>
      <sheetName val="So -03"/>
      <sheetName val="SoLD"/>
      <sheetName val="So-02"/>
      <sheetName val="Sheed4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Du_lieu"/>
      <sheetName val="CT Thang Mo"/>
      <sheetName val="CT  PL"/>
      <sheetName val="Chi tiet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_x0000_TCTiet"/>
      <sheetName val="Sheev6"/>
      <sheetName val="Nhap fon gia VL dia phuong"/>
      <sheetName val="ctTBA"/>
      <sheetName val="TT_10KV"/>
      <sheetName val="Q2-00"/>
      <sheetName val="MTO REV.0"/>
      <sheetName val="뜃맟뭁돽띿맟?-BLDG"/>
      <sheetName val="CAT_5"/>
      <sheetName val="Phan tich don ႀ￸a chi tiet"/>
      <sheetName val="NEW-PANEL"/>
      <sheetName val="Giai trinh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SILICCTE"/>
      <sheetName val="공통가설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Luong moÿÿngay cong khao sat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TA²_x0000__x0000_NH"/>
      <sheetName val="BCDTK"/>
      <sheetName val="soktmay"/>
      <sheetName val="Tong hop QL4( - 3"/>
      <sheetName val="_x0010_iwot(Silicate)"/>
      <sheetName val="SN C£GNV"/>
      <sheetName val="_x0010_ivot(Glass Wool)"/>
      <sheetName val="She%t1"/>
      <sheetName val="XL4Pop`y"/>
      <sheetName val="Chitieu-dam c!c loai"/>
      <sheetName val="@Gdg"/>
      <sheetName val="CocKJ1m"/>
      <sheetName val="Pivnt(RockWool)"/>
      <sheetName val="@ivot(Form Glass)"/>
      <sheetName val="Pivot(Gl!ss Wool)"/>
      <sheetName val="ROCK WOKL"/>
      <sheetName val="He co"/>
      <sheetName val="Bhitieu-dam cac loai"/>
      <sheetName val="??????"/>
      <sheetName val="ROCK WO_x0003_?"/>
      <sheetName val="hoat?࣭????????_x0009_?᭬࣫?_x0004_??????ᑜ࣭????????ڬ࣫??"/>
      <sheetName val="hoat?࣭????????_x0009_?᭬࣫?_x0004_??????ᑜ࣭???"/>
      <sheetName val="hoat?࣭?_x0009_᭬࣫?_x0004_?ᑜ࣭?ڬ࣫?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湡㘱_x0005_䨀湡㜱"/>
      <sheetName val="Gia vat tu"/>
      <sheetName val="DTࠠBH"/>
      <sheetName val="tong l²_x0000__x0000_ ban"/>
      <sheetName val="T.Tinh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 thoat nuog nc"/>
      <sheetName val="TH4_x0000__x0000__x0000__x0000__x0000__x0000__x0000__x0000__x0000__x0000__x0000_ℨʢ_x0000__x0004__x0000__x0000__x0000__x0000__x0000__x0000_崬ʢ_x0000__x0000__x0000__x0000__x0000__x0000__x0000__x0000_㐬ʢ_x0000__x0000_J_x0000__x0000__x0000__x0000__x0000__x0000__x0000__x0000__x0000__x0000__x0000__x0000__x0000__x0000__x0000__x000e_[INSUL.XLS]TH5_x0000__x0000__x0000__x0000__x0000__x0000__x0000_"/>
      <sheetName val="LABTOTAL"/>
      <sheetName val="적용률"/>
      <sheetName val="T2_x0000__x0000_giam TSCD"/>
      <sheetName val="To*K hop"/>
      <sheetName val="KL_x0000_LAP TH KHO"/>
      <sheetName val="LUong mot_x0000_ngay cong khao sat"/>
      <sheetName val="Can doi TK_x0000_(2)"/>
      <sheetName val="TKP"/>
      <sheetName val="PNT-QUOT-#3"/>
      <sheetName val="COAT&amp;WRAP-QIOT-#3"/>
      <sheetName val="__-BLDG"/>
      <sheetName val="_______-BLDG"/>
      <sheetName val="뜃맟뭁돽띿맟_-BLDG"/>
      <sheetName val="báo cáo thang11 m_i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_x0000__x0000__x0000__x0000__x0000__x0009__x0000_??_x0000__x0004__x0000__x0000__x0000__x0000__x0000__x0000_??_x0000__x0000__x0000__x0000__x0000__x0000__x0000__x0000_??_x0000__x0000_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tong l²?? ban"/>
      <sheetName val="_x0013_heet1"/>
      <sheetName val="POWER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\uong mot ngay cong xay lap"/>
      <sheetName val="Luong mot ngay conw0khao sat"/>
      <sheetName val="thu BHXH&lt;YT"/>
      <sheetName val="PTDGDT"/>
      <sheetName val="THVT"/>
      <sheetName val="PTDM"/>
      <sheetName val="呅吠ь"/>
      <sheetName val="㔳_x000c_吀⁈畱敹瑴慯ծ"/>
      <sheetName val="䨀湡в"/>
      <sheetName val="湡г"/>
      <sheetName val="д"/>
      <sheetName val="慊ㅮԵ"/>
      <sheetName val="ㅮԷ"/>
      <sheetName val="tong l²"/>
      <sheetName val="Nhap"/>
      <sheetName val="Luong mot ngay Cong xay"/>
      <sheetName val="DU TRU LUONG"/>
      <sheetName val="PP tinh Thue thu"/>
      <sheetName val="QT LUONG NS"/>
      <sheetName val="TAM"/>
      <sheetName val="Luo_x0009__x0008__x0010__x0000__x0000__x0006__x0005__x0000__x001c_ Í_x0007_ÉÀ_x0000__x0000__x0006__x0003__x0000__x0000_á_x0000__x0002__x0000_°"/>
      <sheetName val="MTO REV.2(ARMOR)"/>
      <sheetName val="VV-NTKL NHA _x000b_HO DOT 2"/>
      <sheetName val="THA_x000e_G 8"/>
      <sheetName val="AN CA _x0014_HANG 08"/>
      <sheetName val="Xuatkh/"/>
      <sheetName val="truy_x0000_thu"/>
      <sheetName val="Bia"/>
      <sheetName val="So lieu"/>
      <sheetName val="_x0000__x0000_DT"/>
      <sheetName val="THPT&gt;5"/>
      <sheetName val="ct thinghiem"/>
      <sheetName val="Van chuy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/>
      <sheetData sheetId="325" refreshError="1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 refreshError="1"/>
      <sheetData sheetId="475"/>
      <sheetData sheetId="476" refreshError="1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HAOTAC"/>
      <sheetName val="CTBD"/>
      <sheetName val="CSDL"/>
      <sheetName val="PSI"/>
      <sheetName val="PSII"/>
      <sheetName val="PSIII"/>
      <sheetName val="PSIV"/>
      <sheetName val="BCDPS"/>
      <sheetName val="QTNS"/>
      <sheetName val="CDKT"/>
      <sheetName val="BCKQKD01"/>
      <sheetName val="BCKQ02"/>
      <sheetName val="BCKQ03"/>
      <sheetName val="BCDT"/>
      <sheetName val="BCLK"/>
      <sheetName val="LCTT"/>
      <sheetName val="TMINH"/>
      <sheetName val="TM2"/>
      <sheetName val="TM3"/>
      <sheetName val="TM4"/>
      <sheetName val="Sheet11"/>
      <sheetName val="Sheet3"/>
    </sheetNames>
    <sheetDataSet>
      <sheetData sheetId="0"/>
      <sheetData sheetId="1"/>
      <sheetData sheetId="2" refreshError="1"/>
      <sheetData sheetId="3"/>
      <sheetData sheetId="4"/>
      <sheetData sheetId="5" refreshError="1">
        <row r="1">
          <cell r="F1" t="str">
            <v>Nî</v>
          </cell>
          <cell r="G1" t="str">
            <v>Cã</v>
          </cell>
        </row>
        <row r="2">
          <cell r="F2">
            <v>911</v>
          </cell>
          <cell r="G2">
            <v>642</v>
          </cell>
        </row>
        <row r="3">
          <cell r="F3">
            <v>911</v>
          </cell>
          <cell r="G3" t="str">
            <v>142.2</v>
          </cell>
        </row>
        <row r="5">
          <cell r="A5" t="str">
            <v>Nî</v>
          </cell>
          <cell r="B5" t="str">
            <v>Cã</v>
          </cell>
          <cell r="C5" t="str">
            <v>N/s¸ch</v>
          </cell>
          <cell r="D5" t="str">
            <v>Sè tiÒn</v>
          </cell>
        </row>
        <row r="6">
          <cell r="A6" t="str">
            <v/>
          </cell>
          <cell r="B6" t="str">
            <v/>
          </cell>
          <cell r="C6">
            <v>0</v>
          </cell>
          <cell r="D6">
            <v>0</v>
          </cell>
        </row>
        <row r="7">
          <cell r="A7" t="str">
            <v/>
          </cell>
          <cell r="B7" t="str">
            <v/>
          </cell>
          <cell r="C7">
            <v>0</v>
          </cell>
          <cell r="D7">
            <v>0</v>
          </cell>
        </row>
        <row r="8">
          <cell r="A8" t="str">
            <v/>
          </cell>
          <cell r="B8" t="str">
            <v/>
          </cell>
          <cell r="C8">
            <v>0</v>
          </cell>
          <cell r="D8">
            <v>0</v>
          </cell>
        </row>
        <row r="9">
          <cell r="A9" t="str">
            <v/>
          </cell>
          <cell r="B9" t="str">
            <v/>
          </cell>
          <cell r="C9">
            <v>0</v>
          </cell>
          <cell r="D9">
            <v>0</v>
          </cell>
        </row>
        <row r="10">
          <cell r="A10" t="str">
            <v/>
          </cell>
          <cell r="B10" t="str">
            <v/>
          </cell>
          <cell r="C10">
            <v>0</v>
          </cell>
          <cell r="D10">
            <v>0</v>
          </cell>
        </row>
        <row r="11">
          <cell r="A11" t="str">
            <v/>
          </cell>
          <cell r="B11" t="str">
            <v/>
          </cell>
          <cell r="C11">
            <v>0</v>
          </cell>
          <cell r="D11">
            <v>0</v>
          </cell>
        </row>
        <row r="12">
          <cell r="A12" t="str">
            <v/>
          </cell>
          <cell r="B12" t="str">
            <v/>
          </cell>
          <cell r="C12">
            <v>0</v>
          </cell>
          <cell r="D12">
            <v>0</v>
          </cell>
        </row>
        <row r="13">
          <cell r="A13" t="str">
            <v/>
          </cell>
          <cell r="B13" t="str">
            <v/>
          </cell>
          <cell r="C13">
            <v>0</v>
          </cell>
          <cell r="D13">
            <v>0</v>
          </cell>
        </row>
        <row r="14">
          <cell r="A14" t="str">
            <v/>
          </cell>
          <cell r="B14" t="str">
            <v/>
          </cell>
          <cell r="C14">
            <v>0</v>
          </cell>
          <cell r="D14">
            <v>0</v>
          </cell>
        </row>
        <row r="15">
          <cell r="A15" t="str">
            <v/>
          </cell>
          <cell r="B15" t="str">
            <v/>
          </cell>
          <cell r="C15">
            <v>0</v>
          </cell>
          <cell r="D15">
            <v>0</v>
          </cell>
        </row>
        <row r="16">
          <cell r="A16" t="str">
            <v/>
          </cell>
          <cell r="B16" t="str">
            <v/>
          </cell>
          <cell r="C16">
            <v>0</v>
          </cell>
          <cell r="D16">
            <v>0</v>
          </cell>
        </row>
        <row r="17">
          <cell r="A17" t="str">
            <v/>
          </cell>
          <cell r="B17" t="str">
            <v/>
          </cell>
          <cell r="C17">
            <v>0</v>
          </cell>
          <cell r="D17">
            <v>0</v>
          </cell>
        </row>
        <row r="18">
          <cell r="A18" t="str">
            <v/>
          </cell>
          <cell r="B18" t="str">
            <v/>
          </cell>
          <cell r="C18">
            <v>0</v>
          </cell>
          <cell r="D18">
            <v>0</v>
          </cell>
        </row>
        <row r="19">
          <cell r="A19" t="str">
            <v/>
          </cell>
          <cell r="B19" t="str">
            <v/>
          </cell>
          <cell r="C19">
            <v>0</v>
          </cell>
          <cell r="D19">
            <v>0</v>
          </cell>
        </row>
        <row r="20">
          <cell r="A20" t="str">
            <v/>
          </cell>
          <cell r="B20" t="str">
            <v/>
          </cell>
          <cell r="C20">
            <v>0</v>
          </cell>
          <cell r="D20">
            <v>0</v>
          </cell>
        </row>
        <row r="21">
          <cell r="A21" t="str">
            <v/>
          </cell>
          <cell r="B21" t="str">
            <v/>
          </cell>
          <cell r="C21">
            <v>0</v>
          </cell>
          <cell r="D21">
            <v>0</v>
          </cell>
        </row>
        <row r="22">
          <cell r="A22" t="str">
            <v/>
          </cell>
          <cell r="B22" t="str">
            <v/>
          </cell>
          <cell r="C22">
            <v>0</v>
          </cell>
          <cell r="D22">
            <v>0</v>
          </cell>
        </row>
        <row r="23">
          <cell r="A23" t="str">
            <v/>
          </cell>
          <cell r="B23" t="str">
            <v/>
          </cell>
          <cell r="C23">
            <v>0</v>
          </cell>
          <cell r="D23">
            <v>0</v>
          </cell>
        </row>
        <row r="24">
          <cell r="A24" t="str">
            <v/>
          </cell>
          <cell r="B24" t="str">
            <v/>
          </cell>
          <cell r="C24">
            <v>0</v>
          </cell>
          <cell r="D24">
            <v>0</v>
          </cell>
        </row>
        <row r="25">
          <cell r="A25" t="str">
            <v/>
          </cell>
          <cell r="B25" t="str">
            <v/>
          </cell>
          <cell r="C25">
            <v>0</v>
          </cell>
          <cell r="D25">
            <v>0</v>
          </cell>
        </row>
        <row r="26">
          <cell r="A26" t="str">
            <v/>
          </cell>
          <cell r="B26" t="str">
            <v/>
          </cell>
          <cell r="C26">
            <v>0</v>
          </cell>
          <cell r="D26">
            <v>0</v>
          </cell>
        </row>
        <row r="27">
          <cell r="A27" t="str">
            <v/>
          </cell>
          <cell r="B27" t="str">
            <v/>
          </cell>
          <cell r="C27">
            <v>0</v>
          </cell>
          <cell r="D27">
            <v>0</v>
          </cell>
        </row>
        <row r="28">
          <cell r="A28" t="str">
            <v/>
          </cell>
          <cell r="B28" t="str">
            <v/>
          </cell>
          <cell r="C28">
            <v>0</v>
          </cell>
          <cell r="D28">
            <v>0</v>
          </cell>
        </row>
        <row r="29">
          <cell r="A29" t="str">
            <v/>
          </cell>
          <cell r="B29" t="str">
            <v/>
          </cell>
          <cell r="C29">
            <v>0</v>
          </cell>
          <cell r="D29">
            <v>0</v>
          </cell>
        </row>
        <row r="30">
          <cell r="A30" t="str">
            <v/>
          </cell>
          <cell r="B30" t="str">
            <v/>
          </cell>
          <cell r="C30">
            <v>0</v>
          </cell>
          <cell r="D30">
            <v>0</v>
          </cell>
        </row>
        <row r="31">
          <cell r="A31" t="str">
            <v/>
          </cell>
          <cell r="B31" t="str">
            <v/>
          </cell>
          <cell r="C31">
            <v>0</v>
          </cell>
          <cell r="D31">
            <v>0</v>
          </cell>
        </row>
        <row r="32">
          <cell r="A32" t="str">
            <v/>
          </cell>
          <cell r="B32" t="str">
            <v/>
          </cell>
          <cell r="C32">
            <v>0</v>
          </cell>
          <cell r="D32">
            <v>0</v>
          </cell>
        </row>
        <row r="33">
          <cell r="A33" t="str">
            <v/>
          </cell>
          <cell r="B33" t="str">
            <v/>
          </cell>
          <cell r="C33">
            <v>0</v>
          </cell>
          <cell r="D33">
            <v>0</v>
          </cell>
        </row>
        <row r="34">
          <cell r="A34" t="str">
            <v/>
          </cell>
          <cell r="B34" t="str">
            <v/>
          </cell>
          <cell r="C34">
            <v>0</v>
          </cell>
          <cell r="D34">
            <v>0</v>
          </cell>
        </row>
        <row r="35">
          <cell r="A35" t="str">
            <v/>
          </cell>
          <cell r="B35" t="str">
            <v/>
          </cell>
          <cell r="C35">
            <v>0</v>
          </cell>
          <cell r="D35">
            <v>0</v>
          </cell>
        </row>
        <row r="36">
          <cell r="A36" t="str">
            <v/>
          </cell>
          <cell r="B36" t="str">
            <v/>
          </cell>
          <cell r="C36">
            <v>0</v>
          </cell>
          <cell r="D36">
            <v>0</v>
          </cell>
        </row>
        <row r="37">
          <cell r="A37" t="str">
            <v/>
          </cell>
          <cell r="B37" t="str">
            <v/>
          </cell>
          <cell r="C37">
            <v>0</v>
          </cell>
          <cell r="D37">
            <v>0</v>
          </cell>
        </row>
        <row r="38">
          <cell r="A38" t="str">
            <v/>
          </cell>
          <cell r="B38" t="str">
            <v/>
          </cell>
          <cell r="C38">
            <v>0</v>
          </cell>
          <cell r="D38">
            <v>0</v>
          </cell>
        </row>
        <row r="39">
          <cell r="A39" t="str">
            <v/>
          </cell>
          <cell r="B39" t="str">
            <v/>
          </cell>
          <cell r="C39">
            <v>0</v>
          </cell>
          <cell r="D39">
            <v>0</v>
          </cell>
        </row>
        <row r="40">
          <cell r="A40" t="str">
            <v/>
          </cell>
          <cell r="B40" t="str">
            <v/>
          </cell>
          <cell r="C40">
            <v>0</v>
          </cell>
          <cell r="D40">
            <v>0</v>
          </cell>
        </row>
        <row r="41">
          <cell r="A41" t="str">
            <v/>
          </cell>
          <cell r="B41" t="str">
            <v/>
          </cell>
          <cell r="C41">
            <v>0</v>
          </cell>
          <cell r="D41">
            <v>0</v>
          </cell>
        </row>
        <row r="42">
          <cell r="A42" t="str">
            <v/>
          </cell>
          <cell r="B42" t="str">
            <v/>
          </cell>
          <cell r="C42">
            <v>0</v>
          </cell>
          <cell r="D42">
            <v>0</v>
          </cell>
        </row>
        <row r="43">
          <cell r="A43" t="str">
            <v/>
          </cell>
          <cell r="B43" t="str">
            <v/>
          </cell>
          <cell r="C43">
            <v>0</v>
          </cell>
          <cell r="D43">
            <v>0</v>
          </cell>
        </row>
        <row r="44">
          <cell r="A44" t="str">
            <v/>
          </cell>
          <cell r="B44" t="str">
            <v/>
          </cell>
          <cell r="C44">
            <v>0</v>
          </cell>
          <cell r="D44">
            <v>0</v>
          </cell>
        </row>
        <row r="45">
          <cell r="A45" t="str">
            <v/>
          </cell>
          <cell r="B45" t="str">
            <v/>
          </cell>
          <cell r="C45">
            <v>0</v>
          </cell>
          <cell r="D45">
            <v>0</v>
          </cell>
        </row>
        <row r="46">
          <cell r="A46" t="str">
            <v/>
          </cell>
          <cell r="B46" t="str">
            <v/>
          </cell>
          <cell r="C46">
            <v>0</v>
          </cell>
          <cell r="D46">
            <v>0</v>
          </cell>
        </row>
        <row r="47">
          <cell r="A47" t="str">
            <v/>
          </cell>
          <cell r="B47" t="str">
            <v/>
          </cell>
          <cell r="C47">
            <v>0</v>
          </cell>
          <cell r="D47">
            <v>0</v>
          </cell>
        </row>
        <row r="48">
          <cell r="A48" t="str">
            <v/>
          </cell>
          <cell r="B48" t="str">
            <v/>
          </cell>
          <cell r="C48">
            <v>0</v>
          </cell>
          <cell r="D48">
            <v>0</v>
          </cell>
        </row>
        <row r="49">
          <cell r="A49" t="str">
            <v/>
          </cell>
          <cell r="B49" t="str">
            <v/>
          </cell>
          <cell r="C49">
            <v>0</v>
          </cell>
          <cell r="D49">
            <v>0</v>
          </cell>
        </row>
        <row r="50">
          <cell r="A50" t="str">
            <v/>
          </cell>
          <cell r="B50" t="str">
            <v/>
          </cell>
          <cell r="C50">
            <v>0</v>
          </cell>
          <cell r="D50">
            <v>0</v>
          </cell>
        </row>
        <row r="51">
          <cell r="A51" t="str">
            <v/>
          </cell>
          <cell r="B51" t="str">
            <v/>
          </cell>
          <cell r="C51">
            <v>0</v>
          </cell>
          <cell r="D51">
            <v>0</v>
          </cell>
        </row>
        <row r="52">
          <cell r="A52" t="str">
            <v/>
          </cell>
          <cell r="B52" t="str">
            <v/>
          </cell>
          <cell r="C52">
            <v>0</v>
          </cell>
          <cell r="D52">
            <v>0</v>
          </cell>
        </row>
        <row r="53">
          <cell r="A53" t="str">
            <v/>
          </cell>
          <cell r="B53" t="str">
            <v/>
          </cell>
          <cell r="C53">
            <v>0</v>
          </cell>
          <cell r="D53">
            <v>0</v>
          </cell>
        </row>
        <row r="54">
          <cell r="A54" t="str">
            <v/>
          </cell>
          <cell r="B54" t="str">
            <v/>
          </cell>
          <cell r="C54">
            <v>0</v>
          </cell>
          <cell r="D54">
            <v>0</v>
          </cell>
        </row>
        <row r="55">
          <cell r="A55" t="str">
            <v/>
          </cell>
          <cell r="B55" t="str">
            <v/>
          </cell>
          <cell r="C55">
            <v>0</v>
          </cell>
          <cell r="D55">
            <v>0</v>
          </cell>
        </row>
        <row r="56">
          <cell r="A56" t="str">
            <v/>
          </cell>
          <cell r="B56" t="str">
            <v/>
          </cell>
          <cell r="C56">
            <v>0</v>
          </cell>
          <cell r="D56">
            <v>0</v>
          </cell>
        </row>
        <row r="57">
          <cell r="A57" t="str">
            <v/>
          </cell>
          <cell r="B57" t="str">
            <v/>
          </cell>
          <cell r="C57">
            <v>0</v>
          </cell>
          <cell r="D57">
            <v>0</v>
          </cell>
        </row>
        <row r="58">
          <cell r="A58" t="str">
            <v/>
          </cell>
          <cell r="B58" t="str">
            <v/>
          </cell>
          <cell r="C58">
            <v>0</v>
          </cell>
          <cell r="D58">
            <v>0</v>
          </cell>
        </row>
        <row r="59">
          <cell r="A59" t="str">
            <v/>
          </cell>
          <cell r="B59" t="str">
            <v/>
          </cell>
          <cell r="C59">
            <v>0</v>
          </cell>
          <cell r="D59">
            <v>0</v>
          </cell>
        </row>
        <row r="60">
          <cell r="A60" t="str">
            <v/>
          </cell>
          <cell r="B60" t="str">
            <v/>
          </cell>
          <cell r="C60">
            <v>0</v>
          </cell>
          <cell r="D60">
            <v>0</v>
          </cell>
        </row>
        <row r="61">
          <cell r="A61" t="str">
            <v/>
          </cell>
          <cell r="B61" t="str">
            <v/>
          </cell>
          <cell r="C61">
            <v>0</v>
          </cell>
          <cell r="D61">
            <v>0</v>
          </cell>
        </row>
        <row r="62">
          <cell r="A62" t="str">
            <v/>
          </cell>
          <cell r="B62" t="str">
            <v/>
          </cell>
          <cell r="C62">
            <v>0</v>
          </cell>
          <cell r="D62">
            <v>0</v>
          </cell>
        </row>
        <row r="63">
          <cell r="A63" t="str">
            <v/>
          </cell>
          <cell r="B63" t="str">
            <v/>
          </cell>
          <cell r="C63">
            <v>0</v>
          </cell>
          <cell r="D63">
            <v>0</v>
          </cell>
        </row>
        <row r="64">
          <cell r="A64" t="str">
            <v/>
          </cell>
          <cell r="B64" t="str">
            <v/>
          </cell>
          <cell r="C64">
            <v>0</v>
          </cell>
          <cell r="D64">
            <v>0</v>
          </cell>
        </row>
        <row r="65">
          <cell r="A65" t="str">
            <v/>
          </cell>
          <cell r="B65" t="str">
            <v/>
          </cell>
          <cell r="C65">
            <v>0</v>
          </cell>
          <cell r="D65">
            <v>0</v>
          </cell>
        </row>
        <row r="66">
          <cell r="A66" t="str">
            <v/>
          </cell>
          <cell r="B66" t="str">
            <v/>
          </cell>
          <cell r="C66">
            <v>0</v>
          </cell>
          <cell r="D66">
            <v>0</v>
          </cell>
        </row>
        <row r="67">
          <cell r="A67" t="str">
            <v/>
          </cell>
          <cell r="B67" t="str">
            <v/>
          </cell>
          <cell r="C67">
            <v>0</v>
          </cell>
          <cell r="D67">
            <v>0</v>
          </cell>
        </row>
        <row r="68">
          <cell r="A68" t="str">
            <v/>
          </cell>
          <cell r="B68" t="str">
            <v/>
          </cell>
          <cell r="C68">
            <v>0</v>
          </cell>
          <cell r="D68">
            <v>0</v>
          </cell>
        </row>
        <row r="69">
          <cell r="A69" t="str">
            <v/>
          </cell>
          <cell r="B69" t="str">
            <v/>
          </cell>
          <cell r="C69">
            <v>0</v>
          </cell>
          <cell r="D69">
            <v>0</v>
          </cell>
        </row>
        <row r="70">
          <cell r="A70" t="str">
            <v/>
          </cell>
          <cell r="B70" t="str">
            <v/>
          </cell>
          <cell r="C70">
            <v>0</v>
          </cell>
          <cell r="D70">
            <v>0</v>
          </cell>
        </row>
        <row r="71">
          <cell r="A71" t="str">
            <v/>
          </cell>
          <cell r="B71" t="str">
            <v/>
          </cell>
          <cell r="C71">
            <v>0</v>
          </cell>
          <cell r="D71">
            <v>0</v>
          </cell>
        </row>
        <row r="72">
          <cell r="A72" t="str">
            <v/>
          </cell>
          <cell r="B72" t="str">
            <v/>
          </cell>
          <cell r="C72">
            <v>0</v>
          </cell>
          <cell r="D72">
            <v>0</v>
          </cell>
        </row>
        <row r="73">
          <cell r="A73" t="str">
            <v/>
          </cell>
          <cell r="B73" t="str">
            <v/>
          </cell>
          <cell r="C73">
            <v>0</v>
          </cell>
          <cell r="D73">
            <v>0</v>
          </cell>
        </row>
        <row r="74">
          <cell r="A74" t="str">
            <v/>
          </cell>
          <cell r="B74" t="str">
            <v/>
          </cell>
          <cell r="C74">
            <v>0</v>
          </cell>
          <cell r="D74">
            <v>0</v>
          </cell>
        </row>
        <row r="75">
          <cell r="A75" t="str">
            <v/>
          </cell>
          <cell r="B75" t="str">
            <v/>
          </cell>
          <cell r="C75">
            <v>0</v>
          </cell>
          <cell r="D75">
            <v>0</v>
          </cell>
        </row>
        <row r="76">
          <cell r="A76" t="str">
            <v/>
          </cell>
          <cell r="B76" t="str">
            <v/>
          </cell>
          <cell r="C76">
            <v>0</v>
          </cell>
          <cell r="D76">
            <v>0</v>
          </cell>
        </row>
        <row r="77">
          <cell r="A77" t="str">
            <v/>
          </cell>
          <cell r="B77" t="str">
            <v/>
          </cell>
          <cell r="C77">
            <v>0</v>
          </cell>
          <cell r="D77">
            <v>0</v>
          </cell>
        </row>
        <row r="78">
          <cell r="A78" t="str">
            <v/>
          </cell>
          <cell r="B78" t="str">
            <v/>
          </cell>
          <cell r="C78">
            <v>0</v>
          </cell>
          <cell r="D78">
            <v>0</v>
          </cell>
        </row>
        <row r="79">
          <cell r="A79" t="str">
            <v/>
          </cell>
          <cell r="B79" t="str">
            <v/>
          </cell>
          <cell r="C79">
            <v>0</v>
          </cell>
          <cell r="D79">
            <v>0</v>
          </cell>
        </row>
        <row r="80">
          <cell r="A80" t="str">
            <v/>
          </cell>
          <cell r="B80" t="str">
            <v/>
          </cell>
          <cell r="C80">
            <v>0</v>
          </cell>
          <cell r="D80">
            <v>0</v>
          </cell>
        </row>
        <row r="81">
          <cell r="A81" t="str">
            <v/>
          </cell>
          <cell r="B81" t="str">
            <v/>
          </cell>
          <cell r="C81">
            <v>0</v>
          </cell>
          <cell r="D81">
            <v>0</v>
          </cell>
        </row>
        <row r="82">
          <cell r="A82" t="str">
            <v/>
          </cell>
          <cell r="B82" t="str">
            <v/>
          </cell>
          <cell r="C82">
            <v>0</v>
          </cell>
          <cell r="D82">
            <v>0</v>
          </cell>
        </row>
        <row r="83">
          <cell r="A83" t="str">
            <v/>
          </cell>
          <cell r="B83" t="str">
            <v/>
          </cell>
          <cell r="C83">
            <v>0</v>
          </cell>
          <cell r="D83">
            <v>0</v>
          </cell>
        </row>
        <row r="84">
          <cell r="A84" t="str">
            <v/>
          </cell>
          <cell r="B84" t="str">
            <v/>
          </cell>
          <cell r="C84">
            <v>0</v>
          </cell>
          <cell r="D84">
            <v>0</v>
          </cell>
        </row>
        <row r="85">
          <cell r="A85" t="str">
            <v/>
          </cell>
          <cell r="B85" t="str">
            <v/>
          </cell>
          <cell r="C85">
            <v>0</v>
          </cell>
          <cell r="D85">
            <v>0</v>
          </cell>
        </row>
        <row r="86">
          <cell r="A86" t="str">
            <v/>
          </cell>
          <cell r="B86" t="str">
            <v/>
          </cell>
          <cell r="C86">
            <v>0</v>
          </cell>
          <cell r="D86">
            <v>0</v>
          </cell>
        </row>
        <row r="87">
          <cell r="A87" t="str">
            <v/>
          </cell>
          <cell r="B87" t="str">
            <v/>
          </cell>
          <cell r="C87">
            <v>0</v>
          </cell>
          <cell r="D87">
            <v>0</v>
          </cell>
        </row>
        <row r="88">
          <cell r="A88" t="str">
            <v/>
          </cell>
          <cell r="B88" t="str">
            <v/>
          </cell>
          <cell r="C88">
            <v>0</v>
          </cell>
          <cell r="D88">
            <v>0</v>
          </cell>
        </row>
        <row r="89">
          <cell r="A89" t="str">
            <v/>
          </cell>
          <cell r="B89" t="str">
            <v/>
          </cell>
          <cell r="C89">
            <v>0</v>
          </cell>
          <cell r="D89">
            <v>0</v>
          </cell>
        </row>
        <row r="90">
          <cell r="A90" t="str">
            <v/>
          </cell>
          <cell r="B90" t="str">
            <v/>
          </cell>
          <cell r="C90">
            <v>0</v>
          </cell>
          <cell r="D90">
            <v>0</v>
          </cell>
        </row>
        <row r="91">
          <cell r="A91" t="str">
            <v/>
          </cell>
          <cell r="B91" t="str">
            <v/>
          </cell>
          <cell r="C91">
            <v>0</v>
          </cell>
          <cell r="D91">
            <v>0</v>
          </cell>
        </row>
        <row r="92">
          <cell r="A92" t="str">
            <v/>
          </cell>
          <cell r="B92" t="str">
            <v/>
          </cell>
          <cell r="C92">
            <v>0</v>
          </cell>
          <cell r="D92">
            <v>0</v>
          </cell>
        </row>
        <row r="93">
          <cell r="A93" t="str">
            <v/>
          </cell>
          <cell r="B93" t="str">
            <v/>
          </cell>
          <cell r="C93">
            <v>0</v>
          </cell>
          <cell r="D93">
            <v>0</v>
          </cell>
        </row>
        <row r="94">
          <cell r="A94" t="str">
            <v/>
          </cell>
          <cell r="B94" t="str">
            <v/>
          </cell>
          <cell r="C94">
            <v>0</v>
          </cell>
          <cell r="D94">
            <v>0</v>
          </cell>
        </row>
        <row r="95">
          <cell r="A95" t="str">
            <v/>
          </cell>
          <cell r="B95" t="str">
            <v/>
          </cell>
          <cell r="C95">
            <v>0</v>
          </cell>
          <cell r="D95">
            <v>0</v>
          </cell>
        </row>
        <row r="96">
          <cell r="A96" t="str">
            <v/>
          </cell>
          <cell r="B96" t="str">
            <v/>
          </cell>
          <cell r="C96">
            <v>0</v>
          </cell>
          <cell r="D96">
            <v>0</v>
          </cell>
        </row>
        <row r="97">
          <cell r="A97" t="str">
            <v/>
          </cell>
          <cell r="B97" t="str">
            <v/>
          </cell>
          <cell r="C97">
            <v>0</v>
          </cell>
          <cell r="D97">
            <v>0</v>
          </cell>
        </row>
        <row r="98">
          <cell r="A98" t="str">
            <v/>
          </cell>
          <cell r="B98" t="str">
            <v/>
          </cell>
          <cell r="C98">
            <v>0</v>
          </cell>
          <cell r="D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</row>
        <row r="102">
          <cell r="A102" t="str">
            <v/>
          </cell>
          <cell r="B102" t="str">
            <v/>
          </cell>
          <cell r="C102">
            <v>0</v>
          </cell>
          <cell r="D102">
            <v>0</v>
          </cell>
        </row>
        <row r="103">
          <cell r="A103" t="str">
            <v/>
          </cell>
          <cell r="B103" t="str">
            <v/>
          </cell>
          <cell r="C103">
            <v>0</v>
          </cell>
          <cell r="D103">
            <v>0</v>
          </cell>
        </row>
        <row r="104">
          <cell r="A104" t="str">
            <v/>
          </cell>
          <cell r="B104" t="str">
            <v/>
          </cell>
          <cell r="C104">
            <v>0</v>
          </cell>
          <cell r="D104">
            <v>0</v>
          </cell>
        </row>
        <row r="105">
          <cell r="A105" t="str">
            <v/>
          </cell>
          <cell r="B105" t="str">
            <v/>
          </cell>
          <cell r="C105">
            <v>0</v>
          </cell>
          <cell r="D105">
            <v>0</v>
          </cell>
        </row>
        <row r="106">
          <cell r="A106" t="str">
            <v/>
          </cell>
          <cell r="B106" t="str">
            <v/>
          </cell>
          <cell r="C106">
            <v>0</v>
          </cell>
          <cell r="D106">
            <v>0</v>
          </cell>
        </row>
        <row r="107">
          <cell r="A107" t="str">
            <v/>
          </cell>
          <cell r="B107" t="str">
            <v/>
          </cell>
          <cell r="C107">
            <v>0</v>
          </cell>
          <cell r="D107">
            <v>0</v>
          </cell>
        </row>
        <row r="108">
          <cell r="A108" t="str">
            <v/>
          </cell>
          <cell r="B108" t="str">
            <v/>
          </cell>
          <cell r="C108">
            <v>0</v>
          </cell>
          <cell r="D108">
            <v>0</v>
          </cell>
        </row>
        <row r="109">
          <cell r="A109" t="str">
            <v/>
          </cell>
          <cell r="B109" t="str">
            <v/>
          </cell>
          <cell r="C109">
            <v>0</v>
          </cell>
          <cell r="D109">
            <v>0</v>
          </cell>
        </row>
        <row r="110">
          <cell r="A110" t="str">
            <v/>
          </cell>
          <cell r="B110" t="str">
            <v/>
          </cell>
          <cell r="C110">
            <v>0</v>
          </cell>
          <cell r="D110">
            <v>0</v>
          </cell>
        </row>
        <row r="111">
          <cell r="A111" t="str">
            <v/>
          </cell>
          <cell r="B111" t="str">
            <v/>
          </cell>
          <cell r="C111">
            <v>0</v>
          </cell>
          <cell r="D111">
            <v>0</v>
          </cell>
        </row>
        <row r="112">
          <cell r="A112" t="str">
            <v/>
          </cell>
          <cell r="B112" t="str">
            <v/>
          </cell>
          <cell r="C112">
            <v>0</v>
          </cell>
          <cell r="D112">
            <v>0</v>
          </cell>
        </row>
        <row r="113">
          <cell r="A113" t="str">
            <v/>
          </cell>
          <cell r="B113" t="str">
            <v/>
          </cell>
          <cell r="C113">
            <v>0</v>
          </cell>
          <cell r="D113">
            <v>0</v>
          </cell>
        </row>
        <row r="114">
          <cell r="A114" t="str">
            <v/>
          </cell>
          <cell r="B114" t="str">
            <v/>
          </cell>
          <cell r="C114">
            <v>0</v>
          </cell>
          <cell r="D114">
            <v>0</v>
          </cell>
        </row>
        <row r="115">
          <cell r="A115" t="str">
            <v/>
          </cell>
          <cell r="B115" t="str">
            <v/>
          </cell>
          <cell r="C115">
            <v>0</v>
          </cell>
          <cell r="D115">
            <v>0</v>
          </cell>
        </row>
        <row r="116">
          <cell r="A116" t="str">
            <v/>
          </cell>
          <cell r="B116" t="str">
            <v/>
          </cell>
          <cell r="C116">
            <v>0</v>
          </cell>
          <cell r="D116">
            <v>0</v>
          </cell>
        </row>
        <row r="117">
          <cell r="A117" t="str">
            <v/>
          </cell>
          <cell r="B117" t="str">
            <v/>
          </cell>
          <cell r="C117">
            <v>0</v>
          </cell>
          <cell r="D117">
            <v>0</v>
          </cell>
        </row>
        <row r="118">
          <cell r="A118" t="str">
            <v/>
          </cell>
          <cell r="B118" t="str">
            <v/>
          </cell>
          <cell r="C118">
            <v>0</v>
          </cell>
          <cell r="D118">
            <v>0</v>
          </cell>
        </row>
        <row r="119">
          <cell r="A119" t="str">
            <v/>
          </cell>
          <cell r="B119" t="str">
            <v/>
          </cell>
          <cell r="C119">
            <v>0</v>
          </cell>
          <cell r="D119">
            <v>0</v>
          </cell>
        </row>
        <row r="120">
          <cell r="A120" t="str">
            <v/>
          </cell>
          <cell r="B120" t="str">
            <v/>
          </cell>
          <cell r="C120">
            <v>0</v>
          </cell>
          <cell r="D120">
            <v>0</v>
          </cell>
        </row>
        <row r="121">
          <cell r="A121" t="str">
            <v/>
          </cell>
          <cell r="B121" t="str">
            <v/>
          </cell>
          <cell r="C121">
            <v>0</v>
          </cell>
          <cell r="D121">
            <v>0</v>
          </cell>
        </row>
        <row r="122">
          <cell r="A122" t="str">
            <v/>
          </cell>
          <cell r="B122" t="str">
            <v/>
          </cell>
          <cell r="C122">
            <v>0</v>
          </cell>
          <cell r="D122">
            <v>0</v>
          </cell>
        </row>
        <row r="123">
          <cell r="A123" t="str">
            <v/>
          </cell>
          <cell r="B123" t="str">
            <v/>
          </cell>
          <cell r="C123">
            <v>0</v>
          </cell>
          <cell r="D123">
            <v>0</v>
          </cell>
        </row>
        <row r="124">
          <cell r="A124" t="str">
            <v/>
          </cell>
          <cell r="B124" t="str">
            <v/>
          </cell>
          <cell r="C124">
            <v>0</v>
          </cell>
          <cell r="D124">
            <v>0</v>
          </cell>
        </row>
        <row r="125">
          <cell r="A125" t="str">
            <v/>
          </cell>
          <cell r="B125" t="str">
            <v/>
          </cell>
          <cell r="C125">
            <v>0</v>
          </cell>
          <cell r="D125">
            <v>0</v>
          </cell>
        </row>
        <row r="126">
          <cell r="A126" t="str">
            <v/>
          </cell>
          <cell r="B126" t="str">
            <v/>
          </cell>
          <cell r="C126">
            <v>0</v>
          </cell>
          <cell r="D126">
            <v>0</v>
          </cell>
        </row>
        <row r="127">
          <cell r="A127" t="str">
            <v/>
          </cell>
          <cell r="B127" t="str">
            <v/>
          </cell>
          <cell r="C127">
            <v>0</v>
          </cell>
          <cell r="D127">
            <v>0</v>
          </cell>
        </row>
        <row r="128">
          <cell r="A128" t="str">
            <v/>
          </cell>
          <cell r="B128" t="str">
            <v/>
          </cell>
          <cell r="C128">
            <v>0</v>
          </cell>
          <cell r="D128">
            <v>0</v>
          </cell>
        </row>
        <row r="129">
          <cell r="A129" t="str">
            <v/>
          </cell>
          <cell r="B129" t="str">
            <v/>
          </cell>
          <cell r="C129">
            <v>0</v>
          </cell>
          <cell r="D129">
            <v>0</v>
          </cell>
        </row>
        <row r="130">
          <cell r="A130" t="str">
            <v/>
          </cell>
          <cell r="B130" t="str">
            <v/>
          </cell>
          <cell r="C130">
            <v>0</v>
          </cell>
          <cell r="D130">
            <v>0</v>
          </cell>
        </row>
        <row r="131">
          <cell r="A131" t="str">
            <v/>
          </cell>
          <cell r="B131" t="str">
            <v/>
          </cell>
          <cell r="C131">
            <v>0</v>
          </cell>
          <cell r="D131">
            <v>0</v>
          </cell>
        </row>
        <row r="132">
          <cell r="A132" t="str">
            <v/>
          </cell>
          <cell r="B132" t="str">
            <v/>
          </cell>
          <cell r="C132">
            <v>0</v>
          </cell>
          <cell r="D132">
            <v>0</v>
          </cell>
        </row>
        <row r="133">
          <cell r="A133" t="str">
            <v/>
          </cell>
          <cell r="B133" t="str">
            <v/>
          </cell>
          <cell r="C133">
            <v>0</v>
          </cell>
          <cell r="D133">
            <v>0</v>
          </cell>
        </row>
        <row r="134">
          <cell r="A134" t="str">
            <v/>
          </cell>
          <cell r="B134" t="str">
            <v/>
          </cell>
          <cell r="C134">
            <v>0</v>
          </cell>
          <cell r="D134">
            <v>0</v>
          </cell>
        </row>
        <row r="135">
          <cell r="A135" t="str">
            <v/>
          </cell>
          <cell r="B135" t="str">
            <v/>
          </cell>
          <cell r="C135">
            <v>0</v>
          </cell>
          <cell r="D135">
            <v>0</v>
          </cell>
        </row>
        <row r="136">
          <cell r="A136" t="str">
            <v/>
          </cell>
          <cell r="B136" t="str">
            <v/>
          </cell>
          <cell r="C136">
            <v>0</v>
          </cell>
          <cell r="D136">
            <v>0</v>
          </cell>
        </row>
        <row r="137">
          <cell r="A137" t="str">
            <v/>
          </cell>
          <cell r="B137" t="str">
            <v/>
          </cell>
          <cell r="C137">
            <v>0</v>
          </cell>
          <cell r="D137">
            <v>0</v>
          </cell>
        </row>
        <row r="138">
          <cell r="A138" t="str">
            <v/>
          </cell>
          <cell r="B138" t="str">
            <v/>
          </cell>
          <cell r="C138">
            <v>0</v>
          </cell>
          <cell r="D138">
            <v>0</v>
          </cell>
        </row>
        <row r="139">
          <cell r="A139" t="str">
            <v/>
          </cell>
          <cell r="B139" t="str">
            <v/>
          </cell>
          <cell r="C139">
            <v>0</v>
          </cell>
          <cell r="D139">
            <v>0</v>
          </cell>
        </row>
        <row r="140">
          <cell r="A140" t="str">
            <v/>
          </cell>
          <cell r="B140" t="str">
            <v/>
          </cell>
          <cell r="C140">
            <v>0</v>
          </cell>
          <cell r="D140">
            <v>0</v>
          </cell>
        </row>
        <row r="141">
          <cell r="A141" t="str">
            <v/>
          </cell>
          <cell r="B141" t="str">
            <v/>
          </cell>
          <cell r="C141">
            <v>0</v>
          </cell>
          <cell r="D141">
            <v>0</v>
          </cell>
        </row>
        <row r="142">
          <cell r="A142" t="str">
            <v/>
          </cell>
          <cell r="B142" t="str">
            <v/>
          </cell>
          <cell r="C142">
            <v>0</v>
          </cell>
          <cell r="D142">
            <v>0</v>
          </cell>
        </row>
        <row r="143">
          <cell r="A143" t="str">
            <v/>
          </cell>
          <cell r="B143" t="str">
            <v/>
          </cell>
          <cell r="C143">
            <v>0</v>
          </cell>
          <cell r="D143">
            <v>0</v>
          </cell>
        </row>
        <row r="144">
          <cell r="A144" t="str">
            <v/>
          </cell>
          <cell r="B144" t="str">
            <v/>
          </cell>
          <cell r="C144">
            <v>0</v>
          </cell>
          <cell r="D144">
            <v>0</v>
          </cell>
        </row>
        <row r="145">
          <cell r="A145" t="str">
            <v/>
          </cell>
          <cell r="B145" t="str">
            <v/>
          </cell>
          <cell r="C145">
            <v>0</v>
          </cell>
          <cell r="D145">
            <v>0</v>
          </cell>
        </row>
        <row r="146">
          <cell r="A146" t="str">
            <v/>
          </cell>
          <cell r="B146" t="str">
            <v/>
          </cell>
          <cell r="C146">
            <v>0</v>
          </cell>
          <cell r="D146">
            <v>0</v>
          </cell>
        </row>
        <row r="147">
          <cell r="A147" t="str">
            <v/>
          </cell>
          <cell r="B147" t="str">
            <v/>
          </cell>
          <cell r="C147">
            <v>0</v>
          </cell>
          <cell r="D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</row>
        <row r="151">
          <cell r="A151" t="str">
            <v/>
          </cell>
          <cell r="B151" t="str">
            <v/>
          </cell>
          <cell r="C151">
            <v>0</v>
          </cell>
          <cell r="D151">
            <v>0</v>
          </cell>
        </row>
        <row r="152">
          <cell r="A152" t="str">
            <v/>
          </cell>
          <cell r="B152" t="str">
            <v/>
          </cell>
          <cell r="C152">
            <v>0</v>
          </cell>
          <cell r="D152">
            <v>0</v>
          </cell>
        </row>
        <row r="153">
          <cell r="A153" t="str">
            <v/>
          </cell>
          <cell r="B153" t="str">
            <v/>
          </cell>
          <cell r="C153">
            <v>0</v>
          </cell>
          <cell r="D153">
            <v>0</v>
          </cell>
        </row>
        <row r="154">
          <cell r="A154" t="str">
            <v/>
          </cell>
          <cell r="B154" t="str">
            <v/>
          </cell>
          <cell r="C154">
            <v>0</v>
          </cell>
          <cell r="D154">
            <v>0</v>
          </cell>
        </row>
        <row r="155">
          <cell r="A155" t="str">
            <v/>
          </cell>
          <cell r="B155" t="str">
            <v/>
          </cell>
          <cell r="C155">
            <v>0</v>
          </cell>
          <cell r="D155">
            <v>0</v>
          </cell>
        </row>
        <row r="156">
          <cell r="A156" t="str">
            <v/>
          </cell>
          <cell r="B156" t="str">
            <v/>
          </cell>
          <cell r="C156">
            <v>0</v>
          </cell>
          <cell r="D156">
            <v>0</v>
          </cell>
        </row>
        <row r="157">
          <cell r="A157" t="str">
            <v/>
          </cell>
          <cell r="B157" t="str">
            <v/>
          </cell>
          <cell r="C157">
            <v>0</v>
          </cell>
          <cell r="D157">
            <v>0</v>
          </cell>
        </row>
        <row r="158">
          <cell r="A158" t="str">
            <v/>
          </cell>
          <cell r="B158" t="str">
            <v/>
          </cell>
          <cell r="C158">
            <v>0</v>
          </cell>
          <cell r="D158">
            <v>0</v>
          </cell>
        </row>
        <row r="159">
          <cell r="A159" t="str">
            <v/>
          </cell>
          <cell r="B159" t="str">
            <v/>
          </cell>
          <cell r="C159">
            <v>0</v>
          </cell>
          <cell r="D159">
            <v>0</v>
          </cell>
        </row>
        <row r="160">
          <cell r="A160" t="str">
            <v/>
          </cell>
          <cell r="B160" t="str">
            <v/>
          </cell>
          <cell r="C160">
            <v>0</v>
          </cell>
          <cell r="D160">
            <v>0</v>
          </cell>
        </row>
        <row r="161">
          <cell r="A161" t="str">
            <v/>
          </cell>
          <cell r="B161" t="str">
            <v/>
          </cell>
          <cell r="C161">
            <v>0</v>
          </cell>
          <cell r="D161">
            <v>0</v>
          </cell>
        </row>
        <row r="162">
          <cell r="A162" t="str">
            <v/>
          </cell>
          <cell r="B162" t="str">
            <v/>
          </cell>
          <cell r="C162">
            <v>0</v>
          </cell>
          <cell r="D162">
            <v>0</v>
          </cell>
        </row>
        <row r="163">
          <cell r="A163" t="str">
            <v/>
          </cell>
          <cell r="B163" t="str">
            <v/>
          </cell>
          <cell r="C163">
            <v>0</v>
          </cell>
          <cell r="D163">
            <v>0</v>
          </cell>
        </row>
        <row r="164">
          <cell r="A164" t="str">
            <v/>
          </cell>
          <cell r="B164" t="str">
            <v/>
          </cell>
          <cell r="C164">
            <v>0</v>
          </cell>
          <cell r="D164">
            <v>0</v>
          </cell>
        </row>
        <row r="165">
          <cell r="A165" t="str">
            <v/>
          </cell>
          <cell r="B165" t="str">
            <v/>
          </cell>
          <cell r="C165">
            <v>0</v>
          </cell>
          <cell r="D165">
            <v>0</v>
          </cell>
        </row>
        <row r="166">
          <cell r="A166" t="str">
            <v/>
          </cell>
          <cell r="B166" t="str">
            <v/>
          </cell>
          <cell r="C166">
            <v>0</v>
          </cell>
          <cell r="D166">
            <v>0</v>
          </cell>
        </row>
        <row r="167">
          <cell r="A167" t="str">
            <v/>
          </cell>
          <cell r="B167" t="str">
            <v/>
          </cell>
          <cell r="C167">
            <v>0</v>
          </cell>
          <cell r="D167">
            <v>0</v>
          </cell>
        </row>
        <row r="168">
          <cell r="A168" t="str">
            <v/>
          </cell>
          <cell r="B168" t="str">
            <v/>
          </cell>
          <cell r="C168">
            <v>0</v>
          </cell>
          <cell r="D168">
            <v>0</v>
          </cell>
        </row>
        <row r="169">
          <cell r="A169" t="str">
            <v/>
          </cell>
          <cell r="B169" t="str">
            <v/>
          </cell>
          <cell r="C169">
            <v>0</v>
          </cell>
          <cell r="D169">
            <v>0</v>
          </cell>
        </row>
        <row r="170">
          <cell r="A170" t="str">
            <v/>
          </cell>
          <cell r="B170" t="str">
            <v/>
          </cell>
          <cell r="C170">
            <v>0</v>
          </cell>
          <cell r="D170">
            <v>0</v>
          </cell>
        </row>
        <row r="171">
          <cell r="A171" t="str">
            <v/>
          </cell>
          <cell r="B171" t="str">
            <v/>
          </cell>
          <cell r="C171">
            <v>0</v>
          </cell>
          <cell r="D171">
            <v>0</v>
          </cell>
        </row>
        <row r="172">
          <cell r="A172" t="str">
            <v/>
          </cell>
          <cell r="B172" t="str">
            <v/>
          </cell>
          <cell r="C172">
            <v>0</v>
          </cell>
          <cell r="D172">
            <v>0</v>
          </cell>
        </row>
        <row r="173">
          <cell r="A173" t="str">
            <v/>
          </cell>
          <cell r="B173" t="str">
            <v/>
          </cell>
          <cell r="C173">
            <v>0</v>
          </cell>
          <cell r="D173">
            <v>0</v>
          </cell>
        </row>
        <row r="174">
          <cell r="A174" t="str">
            <v/>
          </cell>
          <cell r="B174" t="str">
            <v/>
          </cell>
          <cell r="C174">
            <v>0</v>
          </cell>
          <cell r="D174">
            <v>0</v>
          </cell>
        </row>
        <row r="175">
          <cell r="A175" t="str">
            <v/>
          </cell>
          <cell r="B175" t="str">
            <v/>
          </cell>
          <cell r="C175">
            <v>0</v>
          </cell>
          <cell r="D175">
            <v>0</v>
          </cell>
        </row>
        <row r="176">
          <cell r="A176" t="str">
            <v/>
          </cell>
          <cell r="B176" t="str">
            <v/>
          </cell>
          <cell r="C176">
            <v>0</v>
          </cell>
          <cell r="D176">
            <v>0</v>
          </cell>
        </row>
        <row r="177">
          <cell r="A177" t="str">
            <v/>
          </cell>
          <cell r="B177" t="str">
            <v/>
          </cell>
          <cell r="C177">
            <v>0</v>
          </cell>
          <cell r="D177">
            <v>0</v>
          </cell>
        </row>
        <row r="178">
          <cell r="A178" t="str">
            <v/>
          </cell>
          <cell r="B178" t="str">
            <v/>
          </cell>
          <cell r="C178">
            <v>0</v>
          </cell>
          <cell r="D178">
            <v>0</v>
          </cell>
        </row>
        <row r="179">
          <cell r="A179" t="str">
            <v/>
          </cell>
          <cell r="B179" t="str">
            <v/>
          </cell>
          <cell r="C179">
            <v>0</v>
          </cell>
          <cell r="D179">
            <v>0</v>
          </cell>
        </row>
        <row r="180">
          <cell r="A180" t="str">
            <v/>
          </cell>
          <cell r="B180" t="str">
            <v/>
          </cell>
          <cell r="C180">
            <v>0</v>
          </cell>
          <cell r="D180">
            <v>0</v>
          </cell>
        </row>
        <row r="181">
          <cell r="A181" t="str">
            <v/>
          </cell>
          <cell r="B181" t="str">
            <v/>
          </cell>
          <cell r="C181">
            <v>0</v>
          </cell>
          <cell r="D181">
            <v>0</v>
          </cell>
        </row>
        <row r="182">
          <cell r="A182" t="str">
            <v/>
          </cell>
          <cell r="B182" t="str">
            <v/>
          </cell>
          <cell r="C182">
            <v>0</v>
          </cell>
          <cell r="D182">
            <v>0</v>
          </cell>
        </row>
        <row r="183">
          <cell r="A183" t="str">
            <v/>
          </cell>
          <cell r="B183" t="str">
            <v/>
          </cell>
          <cell r="C183">
            <v>0</v>
          </cell>
          <cell r="D183">
            <v>0</v>
          </cell>
        </row>
        <row r="184">
          <cell r="A184" t="str">
            <v/>
          </cell>
          <cell r="B184" t="str">
            <v/>
          </cell>
          <cell r="C184">
            <v>0</v>
          </cell>
          <cell r="D184">
            <v>0</v>
          </cell>
        </row>
        <row r="185">
          <cell r="A185" t="str">
            <v/>
          </cell>
          <cell r="B185" t="str">
            <v/>
          </cell>
          <cell r="C185">
            <v>0</v>
          </cell>
          <cell r="D185">
            <v>0</v>
          </cell>
        </row>
        <row r="186">
          <cell r="A186" t="str">
            <v/>
          </cell>
          <cell r="B186" t="str">
            <v/>
          </cell>
          <cell r="C186">
            <v>0</v>
          </cell>
          <cell r="D186">
            <v>0</v>
          </cell>
        </row>
        <row r="187">
          <cell r="A187" t="str">
            <v/>
          </cell>
          <cell r="B187" t="str">
            <v/>
          </cell>
          <cell r="C187">
            <v>0</v>
          </cell>
          <cell r="D187">
            <v>0</v>
          </cell>
        </row>
        <row r="188">
          <cell r="A188" t="str">
            <v/>
          </cell>
          <cell r="B188" t="str">
            <v/>
          </cell>
          <cell r="C188">
            <v>0</v>
          </cell>
          <cell r="D188">
            <v>0</v>
          </cell>
        </row>
        <row r="189">
          <cell r="A189" t="str">
            <v/>
          </cell>
          <cell r="B189" t="str">
            <v/>
          </cell>
          <cell r="C189">
            <v>0</v>
          </cell>
          <cell r="D189">
            <v>0</v>
          </cell>
        </row>
        <row r="190">
          <cell r="A190" t="str">
            <v/>
          </cell>
          <cell r="B190" t="str">
            <v/>
          </cell>
          <cell r="C190">
            <v>0</v>
          </cell>
          <cell r="D190">
            <v>0</v>
          </cell>
        </row>
        <row r="191">
          <cell r="A191" t="str">
            <v/>
          </cell>
          <cell r="B191" t="str">
            <v/>
          </cell>
          <cell r="C191">
            <v>0</v>
          </cell>
          <cell r="D191">
            <v>0</v>
          </cell>
        </row>
        <row r="192">
          <cell r="A192" t="str">
            <v/>
          </cell>
          <cell r="B192" t="str">
            <v/>
          </cell>
          <cell r="C192">
            <v>0</v>
          </cell>
          <cell r="D192">
            <v>0</v>
          </cell>
        </row>
        <row r="193">
          <cell r="A193" t="str">
            <v/>
          </cell>
          <cell r="B193" t="str">
            <v/>
          </cell>
          <cell r="C193">
            <v>0</v>
          </cell>
          <cell r="D193">
            <v>0</v>
          </cell>
        </row>
        <row r="194">
          <cell r="A194" t="str">
            <v/>
          </cell>
          <cell r="B194" t="str">
            <v/>
          </cell>
          <cell r="C194">
            <v>0</v>
          </cell>
          <cell r="D194">
            <v>0</v>
          </cell>
        </row>
        <row r="195">
          <cell r="A195" t="str">
            <v/>
          </cell>
          <cell r="B195" t="str">
            <v/>
          </cell>
          <cell r="C195">
            <v>0</v>
          </cell>
          <cell r="D195">
            <v>0</v>
          </cell>
        </row>
        <row r="196">
          <cell r="A196" t="str">
            <v/>
          </cell>
          <cell r="B196" t="str">
            <v/>
          </cell>
          <cell r="C196">
            <v>0</v>
          </cell>
          <cell r="D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</row>
        <row r="200">
          <cell r="A200" t="str">
            <v/>
          </cell>
          <cell r="B200" t="str">
            <v/>
          </cell>
          <cell r="C200">
            <v>0</v>
          </cell>
          <cell r="D200">
            <v>0</v>
          </cell>
        </row>
        <row r="201">
          <cell r="A201" t="str">
            <v/>
          </cell>
          <cell r="B201" t="str">
            <v/>
          </cell>
          <cell r="C201">
            <v>0</v>
          </cell>
          <cell r="D201">
            <v>0</v>
          </cell>
        </row>
        <row r="202">
          <cell r="A202" t="str">
            <v/>
          </cell>
          <cell r="B202" t="str">
            <v/>
          </cell>
          <cell r="C202">
            <v>0</v>
          </cell>
          <cell r="D202">
            <v>0</v>
          </cell>
        </row>
        <row r="203">
          <cell r="A203" t="str">
            <v/>
          </cell>
          <cell r="B203" t="str">
            <v/>
          </cell>
          <cell r="C203">
            <v>0</v>
          </cell>
          <cell r="D203">
            <v>0</v>
          </cell>
        </row>
        <row r="204">
          <cell r="A204" t="str">
            <v/>
          </cell>
          <cell r="B204" t="str">
            <v/>
          </cell>
          <cell r="C204">
            <v>0</v>
          </cell>
          <cell r="D204">
            <v>0</v>
          </cell>
        </row>
        <row r="205">
          <cell r="A205" t="str">
            <v/>
          </cell>
          <cell r="B205" t="str">
            <v/>
          </cell>
          <cell r="C205">
            <v>0</v>
          </cell>
          <cell r="D205">
            <v>0</v>
          </cell>
        </row>
        <row r="206">
          <cell r="A206" t="str">
            <v/>
          </cell>
          <cell r="B206" t="str">
            <v/>
          </cell>
          <cell r="C206">
            <v>0</v>
          </cell>
          <cell r="D206">
            <v>0</v>
          </cell>
        </row>
        <row r="207">
          <cell r="A207" t="str">
            <v/>
          </cell>
          <cell r="B207" t="str">
            <v/>
          </cell>
          <cell r="C207">
            <v>0</v>
          </cell>
          <cell r="D207">
            <v>0</v>
          </cell>
        </row>
        <row r="208">
          <cell r="A208" t="str">
            <v/>
          </cell>
          <cell r="B208" t="str">
            <v/>
          </cell>
          <cell r="C208">
            <v>0</v>
          </cell>
          <cell r="D208">
            <v>0</v>
          </cell>
        </row>
        <row r="209">
          <cell r="A209" t="str">
            <v/>
          </cell>
          <cell r="B209" t="str">
            <v/>
          </cell>
          <cell r="C209">
            <v>0</v>
          </cell>
          <cell r="D209">
            <v>0</v>
          </cell>
        </row>
        <row r="210">
          <cell r="A210" t="str">
            <v/>
          </cell>
          <cell r="B210" t="str">
            <v/>
          </cell>
          <cell r="C210">
            <v>0</v>
          </cell>
          <cell r="D210">
            <v>0</v>
          </cell>
        </row>
        <row r="211">
          <cell r="A211" t="str">
            <v/>
          </cell>
          <cell r="B211" t="str">
            <v/>
          </cell>
          <cell r="C211">
            <v>0</v>
          </cell>
          <cell r="D211">
            <v>0</v>
          </cell>
        </row>
        <row r="212">
          <cell r="A212" t="str">
            <v/>
          </cell>
          <cell r="B212" t="str">
            <v/>
          </cell>
          <cell r="C212">
            <v>0</v>
          </cell>
          <cell r="D212">
            <v>0</v>
          </cell>
        </row>
        <row r="213">
          <cell r="A213" t="str">
            <v/>
          </cell>
          <cell r="B213" t="str">
            <v/>
          </cell>
          <cell r="C213">
            <v>0</v>
          </cell>
          <cell r="D213">
            <v>0</v>
          </cell>
        </row>
        <row r="214">
          <cell r="A214" t="str">
            <v/>
          </cell>
          <cell r="B214" t="str">
            <v/>
          </cell>
          <cell r="C214">
            <v>0</v>
          </cell>
          <cell r="D214">
            <v>0</v>
          </cell>
        </row>
        <row r="215">
          <cell r="A215" t="str">
            <v/>
          </cell>
          <cell r="B215" t="str">
            <v/>
          </cell>
          <cell r="C215">
            <v>0</v>
          </cell>
          <cell r="D215">
            <v>0</v>
          </cell>
        </row>
        <row r="216">
          <cell r="A216" t="str">
            <v/>
          </cell>
          <cell r="B216" t="str">
            <v/>
          </cell>
          <cell r="C216">
            <v>0</v>
          </cell>
          <cell r="D216">
            <v>0</v>
          </cell>
        </row>
        <row r="217">
          <cell r="A217" t="str">
            <v/>
          </cell>
          <cell r="B217" t="str">
            <v/>
          </cell>
          <cell r="C217">
            <v>0</v>
          </cell>
          <cell r="D217">
            <v>0</v>
          </cell>
        </row>
        <row r="218">
          <cell r="A218" t="str">
            <v/>
          </cell>
          <cell r="B218" t="str">
            <v/>
          </cell>
          <cell r="C218">
            <v>0</v>
          </cell>
          <cell r="D218">
            <v>0</v>
          </cell>
        </row>
        <row r="219">
          <cell r="A219" t="str">
            <v/>
          </cell>
          <cell r="B219" t="str">
            <v/>
          </cell>
          <cell r="C219">
            <v>0</v>
          </cell>
          <cell r="D219">
            <v>0</v>
          </cell>
        </row>
        <row r="220">
          <cell r="A220" t="str">
            <v/>
          </cell>
          <cell r="B220" t="str">
            <v/>
          </cell>
          <cell r="C220">
            <v>0</v>
          </cell>
          <cell r="D220">
            <v>0</v>
          </cell>
        </row>
        <row r="221">
          <cell r="A221" t="str">
            <v/>
          </cell>
          <cell r="B221" t="str">
            <v/>
          </cell>
          <cell r="C221">
            <v>0</v>
          </cell>
          <cell r="D221">
            <v>0</v>
          </cell>
        </row>
        <row r="222">
          <cell r="A222" t="str">
            <v/>
          </cell>
          <cell r="B222" t="str">
            <v/>
          </cell>
          <cell r="C222">
            <v>0</v>
          </cell>
          <cell r="D222">
            <v>0</v>
          </cell>
        </row>
        <row r="223">
          <cell r="A223" t="str">
            <v/>
          </cell>
          <cell r="B223" t="str">
            <v/>
          </cell>
          <cell r="C223">
            <v>0</v>
          </cell>
          <cell r="D223">
            <v>0</v>
          </cell>
        </row>
        <row r="224">
          <cell r="A224" t="str">
            <v/>
          </cell>
          <cell r="B224" t="str">
            <v/>
          </cell>
          <cell r="C224">
            <v>0</v>
          </cell>
          <cell r="D224">
            <v>0</v>
          </cell>
        </row>
        <row r="225">
          <cell r="A225" t="str">
            <v/>
          </cell>
          <cell r="B225" t="str">
            <v/>
          </cell>
          <cell r="C225">
            <v>0</v>
          </cell>
          <cell r="D225">
            <v>0</v>
          </cell>
        </row>
        <row r="226">
          <cell r="A226" t="str">
            <v/>
          </cell>
          <cell r="B226" t="str">
            <v/>
          </cell>
          <cell r="C226">
            <v>0</v>
          </cell>
          <cell r="D226">
            <v>0</v>
          </cell>
        </row>
        <row r="227">
          <cell r="A227" t="str">
            <v/>
          </cell>
          <cell r="B227" t="str">
            <v/>
          </cell>
          <cell r="C227">
            <v>0</v>
          </cell>
          <cell r="D227">
            <v>0</v>
          </cell>
        </row>
        <row r="228">
          <cell r="A228" t="str">
            <v/>
          </cell>
          <cell r="B228" t="str">
            <v/>
          </cell>
          <cell r="C228">
            <v>0</v>
          </cell>
          <cell r="D228">
            <v>0</v>
          </cell>
        </row>
        <row r="229">
          <cell r="A229" t="str">
            <v/>
          </cell>
          <cell r="B229" t="str">
            <v/>
          </cell>
          <cell r="C229">
            <v>0</v>
          </cell>
          <cell r="D229">
            <v>0</v>
          </cell>
        </row>
        <row r="230">
          <cell r="A230" t="str">
            <v/>
          </cell>
          <cell r="B230" t="str">
            <v/>
          </cell>
          <cell r="C230">
            <v>0</v>
          </cell>
          <cell r="D230">
            <v>0</v>
          </cell>
        </row>
        <row r="231">
          <cell r="A231" t="str">
            <v/>
          </cell>
          <cell r="B231" t="str">
            <v/>
          </cell>
          <cell r="C231">
            <v>0</v>
          </cell>
          <cell r="D231">
            <v>0</v>
          </cell>
        </row>
        <row r="232">
          <cell r="A232" t="str">
            <v/>
          </cell>
          <cell r="B232" t="str">
            <v/>
          </cell>
          <cell r="C232">
            <v>0</v>
          </cell>
          <cell r="D232">
            <v>0</v>
          </cell>
        </row>
        <row r="233">
          <cell r="A233" t="str">
            <v/>
          </cell>
          <cell r="B233" t="str">
            <v/>
          </cell>
          <cell r="C233">
            <v>0</v>
          </cell>
          <cell r="D233">
            <v>0</v>
          </cell>
        </row>
        <row r="234">
          <cell r="A234" t="str">
            <v/>
          </cell>
          <cell r="B234" t="str">
            <v/>
          </cell>
          <cell r="C234">
            <v>0</v>
          </cell>
          <cell r="D234">
            <v>0</v>
          </cell>
        </row>
        <row r="235">
          <cell r="A235" t="str">
            <v/>
          </cell>
          <cell r="B235" t="str">
            <v/>
          </cell>
          <cell r="C235">
            <v>0</v>
          </cell>
          <cell r="D235">
            <v>0</v>
          </cell>
        </row>
        <row r="236">
          <cell r="A236" t="str">
            <v/>
          </cell>
          <cell r="B236" t="str">
            <v/>
          </cell>
          <cell r="C236">
            <v>0</v>
          </cell>
          <cell r="D236">
            <v>0</v>
          </cell>
        </row>
        <row r="237">
          <cell r="A237" t="str">
            <v/>
          </cell>
          <cell r="B237" t="str">
            <v/>
          </cell>
          <cell r="C237">
            <v>0</v>
          </cell>
          <cell r="D237">
            <v>0</v>
          </cell>
        </row>
        <row r="238">
          <cell r="A238" t="str">
            <v/>
          </cell>
          <cell r="B238" t="str">
            <v/>
          </cell>
          <cell r="C238">
            <v>0</v>
          </cell>
          <cell r="D238">
            <v>0</v>
          </cell>
        </row>
        <row r="239">
          <cell r="A239" t="str">
            <v/>
          </cell>
          <cell r="B239" t="str">
            <v/>
          </cell>
          <cell r="C239">
            <v>0</v>
          </cell>
          <cell r="D239">
            <v>0</v>
          </cell>
        </row>
        <row r="240">
          <cell r="A240" t="str">
            <v/>
          </cell>
          <cell r="B240" t="str">
            <v/>
          </cell>
          <cell r="C240">
            <v>0</v>
          </cell>
          <cell r="D240">
            <v>0</v>
          </cell>
        </row>
        <row r="241">
          <cell r="A241" t="str">
            <v/>
          </cell>
          <cell r="B241" t="str">
            <v/>
          </cell>
          <cell r="C241">
            <v>0</v>
          </cell>
          <cell r="D241">
            <v>0</v>
          </cell>
        </row>
        <row r="242">
          <cell r="A242" t="str">
            <v/>
          </cell>
          <cell r="B242" t="str">
            <v/>
          </cell>
          <cell r="C242">
            <v>0</v>
          </cell>
          <cell r="D242">
            <v>0</v>
          </cell>
        </row>
        <row r="243">
          <cell r="A243" t="str">
            <v/>
          </cell>
          <cell r="B243" t="str">
            <v/>
          </cell>
          <cell r="C243">
            <v>0</v>
          </cell>
          <cell r="D243">
            <v>0</v>
          </cell>
        </row>
        <row r="244">
          <cell r="A244" t="str">
            <v/>
          </cell>
          <cell r="B244" t="str">
            <v/>
          </cell>
          <cell r="C244">
            <v>0</v>
          </cell>
          <cell r="D244">
            <v>0</v>
          </cell>
        </row>
        <row r="245">
          <cell r="A245" t="str">
            <v/>
          </cell>
          <cell r="B245" t="str">
            <v/>
          </cell>
          <cell r="C245">
            <v>0</v>
          </cell>
          <cell r="D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</row>
        <row r="249">
          <cell r="A249" t="str">
            <v/>
          </cell>
          <cell r="B249" t="str">
            <v/>
          </cell>
          <cell r="C249">
            <v>0</v>
          </cell>
          <cell r="D249">
            <v>0</v>
          </cell>
        </row>
        <row r="250">
          <cell r="A250" t="str">
            <v/>
          </cell>
          <cell r="B250" t="str">
            <v/>
          </cell>
          <cell r="C250">
            <v>0</v>
          </cell>
          <cell r="D250">
            <v>0</v>
          </cell>
        </row>
        <row r="251">
          <cell r="A251" t="str">
            <v/>
          </cell>
          <cell r="B251" t="str">
            <v/>
          </cell>
          <cell r="C251">
            <v>0</v>
          </cell>
          <cell r="D251">
            <v>0</v>
          </cell>
        </row>
        <row r="252">
          <cell r="A252" t="str">
            <v/>
          </cell>
          <cell r="B252" t="str">
            <v/>
          </cell>
          <cell r="C252">
            <v>0</v>
          </cell>
          <cell r="D252">
            <v>0</v>
          </cell>
        </row>
        <row r="253">
          <cell r="A253" t="str">
            <v/>
          </cell>
          <cell r="B253" t="str">
            <v/>
          </cell>
          <cell r="C253">
            <v>0</v>
          </cell>
          <cell r="D253">
            <v>0</v>
          </cell>
        </row>
        <row r="254">
          <cell r="A254" t="str">
            <v/>
          </cell>
          <cell r="B254" t="str">
            <v/>
          </cell>
          <cell r="C254">
            <v>0</v>
          </cell>
          <cell r="D254">
            <v>0</v>
          </cell>
        </row>
        <row r="255">
          <cell r="A255" t="str">
            <v/>
          </cell>
          <cell r="B255" t="str">
            <v/>
          </cell>
          <cell r="C255">
            <v>0</v>
          </cell>
          <cell r="D255">
            <v>0</v>
          </cell>
        </row>
        <row r="256">
          <cell r="A256" t="str">
            <v/>
          </cell>
          <cell r="B256" t="str">
            <v/>
          </cell>
          <cell r="C256">
            <v>0</v>
          </cell>
          <cell r="D256">
            <v>0</v>
          </cell>
        </row>
        <row r="257">
          <cell r="A257" t="str">
            <v/>
          </cell>
          <cell r="B257" t="str">
            <v/>
          </cell>
          <cell r="C257">
            <v>0</v>
          </cell>
          <cell r="D257">
            <v>0</v>
          </cell>
        </row>
        <row r="258">
          <cell r="A258" t="str">
            <v/>
          </cell>
          <cell r="B258" t="str">
            <v/>
          </cell>
          <cell r="C258">
            <v>0</v>
          </cell>
          <cell r="D258">
            <v>0</v>
          </cell>
        </row>
        <row r="259">
          <cell r="A259" t="str">
            <v/>
          </cell>
          <cell r="B259" t="str">
            <v/>
          </cell>
          <cell r="C259">
            <v>0</v>
          </cell>
          <cell r="D259">
            <v>0</v>
          </cell>
        </row>
        <row r="260">
          <cell r="A260" t="str">
            <v/>
          </cell>
          <cell r="B260" t="str">
            <v/>
          </cell>
          <cell r="C260">
            <v>0</v>
          </cell>
          <cell r="D260">
            <v>0</v>
          </cell>
        </row>
        <row r="261">
          <cell r="A261" t="str">
            <v/>
          </cell>
          <cell r="B261" t="str">
            <v/>
          </cell>
          <cell r="C261">
            <v>0</v>
          </cell>
          <cell r="D261">
            <v>0</v>
          </cell>
        </row>
        <row r="262">
          <cell r="A262" t="str">
            <v/>
          </cell>
          <cell r="B262" t="str">
            <v/>
          </cell>
          <cell r="C262">
            <v>0</v>
          </cell>
          <cell r="D262">
            <v>0</v>
          </cell>
        </row>
        <row r="263">
          <cell r="A263" t="str">
            <v/>
          </cell>
          <cell r="B263" t="str">
            <v/>
          </cell>
          <cell r="C263">
            <v>0</v>
          </cell>
          <cell r="D263">
            <v>0</v>
          </cell>
        </row>
        <row r="264">
          <cell r="A264" t="str">
            <v/>
          </cell>
          <cell r="B264" t="str">
            <v/>
          </cell>
          <cell r="C264">
            <v>0</v>
          </cell>
          <cell r="D264">
            <v>0</v>
          </cell>
        </row>
        <row r="265">
          <cell r="A265" t="str">
            <v/>
          </cell>
          <cell r="B265" t="str">
            <v/>
          </cell>
          <cell r="C265">
            <v>0</v>
          </cell>
          <cell r="D265">
            <v>0</v>
          </cell>
        </row>
        <row r="266">
          <cell r="A266" t="str">
            <v/>
          </cell>
          <cell r="B266" t="str">
            <v/>
          </cell>
          <cell r="C266">
            <v>0</v>
          </cell>
          <cell r="D266">
            <v>0</v>
          </cell>
        </row>
        <row r="267">
          <cell r="A267" t="str">
            <v/>
          </cell>
          <cell r="B267" t="str">
            <v/>
          </cell>
          <cell r="C267">
            <v>0</v>
          </cell>
          <cell r="D267">
            <v>0</v>
          </cell>
        </row>
        <row r="268">
          <cell r="A268" t="str">
            <v/>
          </cell>
          <cell r="B268" t="str">
            <v/>
          </cell>
          <cell r="C268">
            <v>0</v>
          </cell>
          <cell r="D268">
            <v>0</v>
          </cell>
        </row>
        <row r="269">
          <cell r="A269" t="str">
            <v/>
          </cell>
          <cell r="B269" t="str">
            <v/>
          </cell>
          <cell r="C269">
            <v>0</v>
          </cell>
          <cell r="D269">
            <v>0</v>
          </cell>
        </row>
        <row r="270">
          <cell r="A270" t="str">
            <v/>
          </cell>
          <cell r="B270" t="str">
            <v/>
          </cell>
          <cell r="C270">
            <v>0</v>
          </cell>
          <cell r="D270">
            <v>0</v>
          </cell>
        </row>
        <row r="271">
          <cell r="A271" t="str">
            <v/>
          </cell>
          <cell r="B271" t="str">
            <v/>
          </cell>
          <cell r="C271">
            <v>0</v>
          </cell>
          <cell r="D271">
            <v>0</v>
          </cell>
        </row>
        <row r="272">
          <cell r="A272" t="str">
            <v/>
          </cell>
          <cell r="B272" t="str">
            <v/>
          </cell>
          <cell r="C272">
            <v>0</v>
          </cell>
          <cell r="D272">
            <v>0</v>
          </cell>
        </row>
        <row r="273">
          <cell r="A273" t="str">
            <v/>
          </cell>
          <cell r="B273" t="str">
            <v/>
          </cell>
          <cell r="C273">
            <v>0</v>
          </cell>
          <cell r="D273">
            <v>0</v>
          </cell>
        </row>
        <row r="274">
          <cell r="A274" t="str">
            <v/>
          </cell>
          <cell r="B274" t="str">
            <v/>
          </cell>
          <cell r="C274">
            <v>0</v>
          </cell>
          <cell r="D274">
            <v>0</v>
          </cell>
        </row>
        <row r="275">
          <cell r="A275" t="str">
            <v/>
          </cell>
          <cell r="B275" t="str">
            <v/>
          </cell>
          <cell r="C275">
            <v>0</v>
          </cell>
          <cell r="D275">
            <v>0</v>
          </cell>
        </row>
        <row r="276">
          <cell r="A276" t="str">
            <v/>
          </cell>
          <cell r="B276" t="str">
            <v/>
          </cell>
          <cell r="C276">
            <v>0</v>
          </cell>
          <cell r="D276">
            <v>0</v>
          </cell>
        </row>
        <row r="277">
          <cell r="A277" t="str">
            <v/>
          </cell>
          <cell r="B277" t="str">
            <v/>
          </cell>
          <cell r="C277">
            <v>0</v>
          </cell>
          <cell r="D277">
            <v>0</v>
          </cell>
        </row>
        <row r="278">
          <cell r="A278" t="str">
            <v/>
          </cell>
          <cell r="B278" t="str">
            <v/>
          </cell>
          <cell r="C278">
            <v>0</v>
          </cell>
          <cell r="D278">
            <v>0</v>
          </cell>
        </row>
        <row r="279">
          <cell r="A279" t="str">
            <v/>
          </cell>
          <cell r="B279" t="str">
            <v/>
          </cell>
          <cell r="C279">
            <v>0</v>
          </cell>
          <cell r="D279">
            <v>0</v>
          </cell>
        </row>
        <row r="280">
          <cell r="A280" t="str">
            <v/>
          </cell>
          <cell r="B280" t="str">
            <v/>
          </cell>
          <cell r="C280">
            <v>0</v>
          </cell>
          <cell r="D280">
            <v>0</v>
          </cell>
        </row>
        <row r="281">
          <cell r="A281" t="str">
            <v/>
          </cell>
          <cell r="B281" t="str">
            <v/>
          </cell>
          <cell r="C281">
            <v>0</v>
          </cell>
          <cell r="D281">
            <v>0</v>
          </cell>
        </row>
        <row r="282">
          <cell r="A282" t="str">
            <v/>
          </cell>
          <cell r="B282" t="str">
            <v/>
          </cell>
          <cell r="C282">
            <v>0</v>
          </cell>
          <cell r="D282">
            <v>0</v>
          </cell>
        </row>
        <row r="283">
          <cell r="A283" t="str">
            <v/>
          </cell>
          <cell r="B283" t="str">
            <v/>
          </cell>
          <cell r="C283">
            <v>0</v>
          </cell>
          <cell r="D283">
            <v>0</v>
          </cell>
        </row>
        <row r="284">
          <cell r="A284" t="str">
            <v/>
          </cell>
          <cell r="B284" t="str">
            <v/>
          </cell>
          <cell r="C284">
            <v>0</v>
          </cell>
          <cell r="D284">
            <v>0</v>
          </cell>
        </row>
        <row r="285">
          <cell r="A285" t="str">
            <v/>
          </cell>
          <cell r="B285" t="str">
            <v/>
          </cell>
          <cell r="C285">
            <v>0</v>
          </cell>
          <cell r="D285">
            <v>0</v>
          </cell>
        </row>
        <row r="286">
          <cell r="A286" t="str">
            <v/>
          </cell>
          <cell r="B286" t="str">
            <v/>
          </cell>
          <cell r="C286">
            <v>0</v>
          </cell>
          <cell r="D286">
            <v>0</v>
          </cell>
        </row>
        <row r="287">
          <cell r="A287" t="str">
            <v/>
          </cell>
          <cell r="B287" t="str">
            <v/>
          </cell>
          <cell r="C287">
            <v>0</v>
          </cell>
          <cell r="D287">
            <v>0</v>
          </cell>
        </row>
        <row r="288">
          <cell r="A288" t="str">
            <v/>
          </cell>
          <cell r="B288" t="str">
            <v/>
          </cell>
          <cell r="C288">
            <v>0</v>
          </cell>
          <cell r="D288">
            <v>0</v>
          </cell>
        </row>
        <row r="289">
          <cell r="A289" t="str">
            <v/>
          </cell>
          <cell r="B289" t="str">
            <v/>
          </cell>
          <cell r="C289">
            <v>0</v>
          </cell>
          <cell r="D289">
            <v>0</v>
          </cell>
        </row>
        <row r="290">
          <cell r="A290" t="str">
            <v/>
          </cell>
          <cell r="B290" t="str">
            <v/>
          </cell>
          <cell r="C290">
            <v>0</v>
          </cell>
          <cell r="D290">
            <v>0</v>
          </cell>
        </row>
        <row r="291">
          <cell r="A291" t="str">
            <v/>
          </cell>
          <cell r="B291" t="str">
            <v/>
          </cell>
          <cell r="C291">
            <v>0</v>
          </cell>
          <cell r="D291">
            <v>0</v>
          </cell>
        </row>
        <row r="292">
          <cell r="A292" t="str">
            <v/>
          </cell>
          <cell r="B292" t="str">
            <v/>
          </cell>
          <cell r="C292">
            <v>0</v>
          </cell>
          <cell r="D292">
            <v>0</v>
          </cell>
        </row>
        <row r="293">
          <cell r="A293" t="str">
            <v/>
          </cell>
          <cell r="B293" t="str">
            <v/>
          </cell>
          <cell r="C293">
            <v>0</v>
          </cell>
          <cell r="D293">
            <v>0</v>
          </cell>
        </row>
        <row r="294">
          <cell r="A294" t="str">
            <v/>
          </cell>
          <cell r="B294" t="str">
            <v/>
          </cell>
          <cell r="C294">
            <v>0</v>
          </cell>
          <cell r="D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</row>
        <row r="298">
          <cell r="A298" t="str">
            <v/>
          </cell>
          <cell r="B298" t="str">
            <v/>
          </cell>
          <cell r="C298">
            <v>0</v>
          </cell>
          <cell r="D298">
            <v>0</v>
          </cell>
        </row>
        <row r="299">
          <cell r="A299" t="str">
            <v/>
          </cell>
          <cell r="B299" t="str">
            <v/>
          </cell>
          <cell r="C299">
            <v>0</v>
          </cell>
          <cell r="D299">
            <v>0</v>
          </cell>
        </row>
        <row r="300">
          <cell r="A300" t="str">
            <v/>
          </cell>
          <cell r="B300" t="str">
            <v/>
          </cell>
          <cell r="C300">
            <v>0</v>
          </cell>
          <cell r="D300">
            <v>0</v>
          </cell>
        </row>
        <row r="301">
          <cell r="A301" t="str">
            <v/>
          </cell>
          <cell r="B301" t="str">
            <v/>
          </cell>
          <cell r="C301">
            <v>0</v>
          </cell>
          <cell r="D301">
            <v>0</v>
          </cell>
        </row>
        <row r="302">
          <cell r="A302" t="str">
            <v/>
          </cell>
          <cell r="B302" t="str">
            <v/>
          </cell>
          <cell r="C302">
            <v>0</v>
          </cell>
          <cell r="D302">
            <v>0</v>
          </cell>
        </row>
        <row r="303">
          <cell r="A303" t="str">
            <v/>
          </cell>
          <cell r="B303" t="str">
            <v/>
          </cell>
          <cell r="C303">
            <v>0</v>
          </cell>
          <cell r="D303">
            <v>0</v>
          </cell>
        </row>
        <row r="304">
          <cell r="A304" t="str">
            <v/>
          </cell>
          <cell r="B304" t="str">
            <v/>
          </cell>
          <cell r="C304">
            <v>0</v>
          </cell>
          <cell r="D304">
            <v>0</v>
          </cell>
        </row>
        <row r="305">
          <cell r="A305" t="str">
            <v/>
          </cell>
          <cell r="B305" t="str">
            <v/>
          </cell>
          <cell r="C305">
            <v>0</v>
          </cell>
          <cell r="D305">
            <v>0</v>
          </cell>
        </row>
        <row r="306">
          <cell r="A306" t="str">
            <v/>
          </cell>
          <cell r="B306" t="str">
            <v/>
          </cell>
          <cell r="C306">
            <v>0</v>
          </cell>
          <cell r="D306">
            <v>0</v>
          </cell>
        </row>
        <row r="307">
          <cell r="A307" t="str">
            <v/>
          </cell>
          <cell r="B307" t="str">
            <v/>
          </cell>
          <cell r="C307">
            <v>0</v>
          </cell>
          <cell r="D307">
            <v>0</v>
          </cell>
        </row>
        <row r="308">
          <cell r="A308" t="str">
            <v/>
          </cell>
          <cell r="B308" t="str">
            <v/>
          </cell>
          <cell r="C308">
            <v>0</v>
          </cell>
          <cell r="D308">
            <v>0</v>
          </cell>
        </row>
        <row r="309">
          <cell r="A309" t="str">
            <v/>
          </cell>
          <cell r="B309" t="str">
            <v/>
          </cell>
          <cell r="C309">
            <v>0</v>
          </cell>
          <cell r="D309">
            <v>0</v>
          </cell>
        </row>
        <row r="310">
          <cell r="A310" t="str">
            <v/>
          </cell>
          <cell r="B310" t="str">
            <v/>
          </cell>
          <cell r="C310">
            <v>0</v>
          </cell>
          <cell r="D310">
            <v>0</v>
          </cell>
        </row>
        <row r="311">
          <cell r="A311" t="str">
            <v/>
          </cell>
          <cell r="B311" t="str">
            <v/>
          </cell>
          <cell r="C311">
            <v>0</v>
          </cell>
          <cell r="D311">
            <v>0</v>
          </cell>
        </row>
        <row r="312">
          <cell r="A312" t="str">
            <v/>
          </cell>
          <cell r="B312" t="str">
            <v/>
          </cell>
          <cell r="C312">
            <v>0</v>
          </cell>
          <cell r="D312">
            <v>0</v>
          </cell>
        </row>
        <row r="313">
          <cell r="A313" t="str">
            <v/>
          </cell>
          <cell r="B313" t="str">
            <v/>
          </cell>
          <cell r="C313">
            <v>0</v>
          </cell>
          <cell r="D313">
            <v>0</v>
          </cell>
        </row>
        <row r="314">
          <cell r="A314" t="str">
            <v/>
          </cell>
          <cell r="B314" t="str">
            <v/>
          </cell>
          <cell r="C314">
            <v>0</v>
          </cell>
          <cell r="D314">
            <v>0</v>
          </cell>
        </row>
        <row r="315">
          <cell r="A315" t="str">
            <v/>
          </cell>
          <cell r="B315" t="str">
            <v/>
          </cell>
          <cell r="C315">
            <v>0</v>
          </cell>
          <cell r="D315">
            <v>0</v>
          </cell>
        </row>
        <row r="316">
          <cell r="A316" t="str">
            <v/>
          </cell>
          <cell r="B316" t="str">
            <v/>
          </cell>
          <cell r="C316">
            <v>0</v>
          </cell>
          <cell r="D316">
            <v>0</v>
          </cell>
        </row>
        <row r="317">
          <cell r="A317" t="str">
            <v/>
          </cell>
          <cell r="B317" t="str">
            <v/>
          </cell>
          <cell r="C317">
            <v>0</v>
          </cell>
          <cell r="D317">
            <v>0</v>
          </cell>
        </row>
        <row r="318">
          <cell r="A318" t="str">
            <v/>
          </cell>
          <cell r="B318" t="str">
            <v/>
          </cell>
          <cell r="C318">
            <v>0</v>
          </cell>
          <cell r="D318">
            <v>0</v>
          </cell>
        </row>
        <row r="319">
          <cell r="A319" t="str">
            <v/>
          </cell>
          <cell r="B319" t="str">
            <v/>
          </cell>
          <cell r="C319">
            <v>0</v>
          </cell>
          <cell r="D319">
            <v>0</v>
          </cell>
        </row>
        <row r="320">
          <cell r="A320" t="str">
            <v/>
          </cell>
          <cell r="B320" t="str">
            <v/>
          </cell>
          <cell r="C320">
            <v>0</v>
          </cell>
          <cell r="D320">
            <v>0</v>
          </cell>
        </row>
        <row r="321">
          <cell r="A321" t="str">
            <v/>
          </cell>
          <cell r="B321" t="str">
            <v/>
          </cell>
          <cell r="C321">
            <v>0</v>
          </cell>
          <cell r="D321">
            <v>0</v>
          </cell>
        </row>
        <row r="322">
          <cell r="A322" t="str">
            <v/>
          </cell>
          <cell r="B322" t="str">
            <v/>
          </cell>
          <cell r="C322">
            <v>0</v>
          </cell>
          <cell r="D322">
            <v>0</v>
          </cell>
        </row>
        <row r="323">
          <cell r="A323" t="str">
            <v/>
          </cell>
          <cell r="B323" t="str">
            <v/>
          </cell>
          <cell r="C323">
            <v>0</v>
          </cell>
          <cell r="D323">
            <v>0</v>
          </cell>
        </row>
        <row r="324">
          <cell r="A324" t="str">
            <v/>
          </cell>
          <cell r="B324" t="str">
            <v/>
          </cell>
          <cell r="C324">
            <v>0</v>
          </cell>
          <cell r="D324">
            <v>0</v>
          </cell>
        </row>
        <row r="325">
          <cell r="A325" t="str">
            <v/>
          </cell>
          <cell r="B325" t="str">
            <v/>
          </cell>
          <cell r="C325">
            <v>0</v>
          </cell>
          <cell r="D325">
            <v>0</v>
          </cell>
        </row>
        <row r="326">
          <cell r="A326" t="str">
            <v/>
          </cell>
          <cell r="B326" t="str">
            <v/>
          </cell>
          <cell r="C326">
            <v>0</v>
          </cell>
          <cell r="D326">
            <v>0</v>
          </cell>
        </row>
        <row r="327">
          <cell r="A327" t="str">
            <v/>
          </cell>
          <cell r="B327" t="str">
            <v/>
          </cell>
          <cell r="C327">
            <v>0</v>
          </cell>
          <cell r="D327">
            <v>0</v>
          </cell>
        </row>
        <row r="328">
          <cell r="A328" t="str">
            <v/>
          </cell>
          <cell r="B328" t="str">
            <v/>
          </cell>
          <cell r="C328">
            <v>0</v>
          </cell>
          <cell r="D328">
            <v>0</v>
          </cell>
        </row>
        <row r="329">
          <cell r="A329" t="str">
            <v/>
          </cell>
          <cell r="B329" t="str">
            <v/>
          </cell>
          <cell r="C329">
            <v>0</v>
          </cell>
          <cell r="D329">
            <v>0</v>
          </cell>
        </row>
        <row r="330">
          <cell r="A330" t="str">
            <v/>
          </cell>
          <cell r="B330" t="str">
            <v/>
          </cell>
          <cell r="C330">
            <v>0</v>
          </cell>
          <cell r="D330">
            <v>0</v>
          </cell>
        </row>
        <row r="331">
          <cell r="A331" t="str">
            <v/>
          </cell>
          <cell r="B331" t="str">
            <v/>
          </cell>
          <cell r="C331">
            <v>0</v>
          </cell>
          <cell r="D331">
            <v>0</v>
          </cell>
        </row>
        <row r="332">
          <cell r="A332" t="str">
            <v/>
          </cell>
          <cell r="B332" t="str">
            <v/>
          </cell>
          <cell r="C332">
            <v>0</v>
          </cell>
          <cell r="D332">
            <v>0</v>
          </cell>
        </row>
        <row r="333">
          <cell r="A333" t="str">
            <v/>
          </cell>
          <cell r="B333" t="str">
            <v/>
          </cell>
          <cell r="C333">
            <v>0</v>
          </cell>
          <cell r="D333">
            <v>0</v>
          </cell>
        </row>
        <row r="334">
          <cell r="A334" t="str">
            <v/>
          </cell>
          <cell r="B334" t="str">
            <v/>
          </cell>
          <cell r="C334">
            <v>0</v>
          </cell>
          <cell r="D334">
            <v>0</v>
          </cell>
        </row>
        <row r="335">
          <cell r="A335" t="str">
            <v/>
          </cell>
          <cell r="B335" t="str">
            <v/>
          </cell>
          <cell r="C335">
            <v>0</v>
          </cell>
          <cell r="D335">
            <v>0</v>
          </cell>
        </row>
        <row r="336">
          <cell r="A336" t="str">
            <v/>
          </cell>
          <cell r="B336" t="str">
            <v/>
          </cell>
          <cell r="C336">
            <v>0</v>
          </cell>
          <cell r="D336">
            <v>0</v>
          </cell>
        </row>
        <row r="337">
          <cell r="A337" t="str">
            <v/>
          </cell>
          <cell r="B337" t="str">
            <v/>
          </cell>
          <cell r="C337">
            <v>0</v>
          </cell>
          <cell r="D337">
            <v>0</v>
          </cell>
        </row>
        <row r="338">
          <cell r="A338" t="str">
            <v/>
          </cell>
          <cell r="B338" t="str">
            <v/>
          </cell>
          <cell r="C338">
            <v>0</v>
          </cell>
          <cell r="D338">
            <v>0</v>
          </cell>
        </row>
        <row r="339">
          <cell r="A339" t="str">
            <v/>
          </cell>
          <cell r="B339" t="str">
            <v/>
          </cell>
          <cell r="C339">
            <v>0</v>
          </cell>
          <cell r="D339">
            <v>0</v>
          </cell>
        </row>
        <row r="340">
          <cell r="A340" t="str">
            <v/>
          </cell>
          <cell r="B340" t="str">
            <v/>
          </cell>
          <cell r="C340">
            <v>0</v>
          </cell>
          <cell r="D340">
            <v>0</v>
          </cell>
        </row>
        <row r="341">
          <cell r="A341" t="str">
            <v/>
          </cell>
          <cell r="B341" t="str">
            <v/>
          </cell>
          <cell r="C341">
            <v>0</v>
          </cell>
          <cell r="D341">
            <v>0</v>
          </cell>
        </row>
        <row r="342">
          <cell r="A342" t="str">
            <v/>
          </cell>
          <cell r="B342" t="str">
            <v/>
          </cell>
          <cell r="C342">
            <v>0</v>
          </cell>
          <cell r="D342">
            <v>0</v>
          </cell>
        </row>
        <row r="343">
          <cell r="A343" t="str">
            <v/>
          </cell>
          <cell r="B343" t="str">
            <v/>
          </cell>
          <cell r="C343">
            <v>0</v>
          </cell>
          <cell r="D343">
            <v>0</v>
          </cell>
        </row>
        <row r="344">
          <cell r="A344" t="str">
            <v/>
          </cell>
          <cell r="B344" t="str">
            <v/>
          </cell>
          <cell r="C344">
            <v>0</v>
          </cell>
          <cell r="D344">
            <v>0</v>
          </cell>
        </row>
        <row r="345">
          <cell r="A345" t="str">
            <v/>
          </cell>
          <cell r="B345" t="str">
            <v/>
          </cell>
          <cell r="C345">
            <v>0</v>
          </cell>
          <cell r="D345">
            <v>0</v>
          </cell>
        </row>
        <row r="346">
          <cell r="A346" t="str">
            <v/>
          </cell>
          <cell r="B346" t="str">
            <v/>
          </cell>
          <cell r="C346">
            <v>0</v>
          </cell>
          <cell r="D346">
            <v>0</v>
          </cell>
        </row>
        <row r="347">
          <cell r="A347" t="str">
            <v/>
          </cell>
          <cell r="B347" t="str">
            <v/>
          </cell>
          <cell r="C347">
            <v>0</v>
          </cell>
          <cell r="D347">
            <v>0</v>
          </cell>
        </row>
        <row r="348">
          <cell r="A348" t="str">
            <v/>
          </cell>
          <cell r="B348" t="str">
            <v/>
          </cell>
          <cell r="C348">
            <v>0</v>
          </cell>
          <cell r="D348">
            <v>0</v>
          </cell>
        </row>
        <row r="349">
          <cell r="A349" t="str">
            <v/>
          </cell>
          <cell r="B349" t="str">
            <v/>
          </cell>
          <cell r="C349">
            <v>0</v>
          </cell>
          <cell r="D349">
            <v>0</v>
          </cell>
        </row>
        <row r="350">
          <cell r="A350" t="str">
            <v/>
          </cell>
          <cell r="B350" t="str">
            <v/>
          </cell>
          <cell r="C350">
            <v>0</v>
          </cell>
          <cell r="D350">
            <v>0</v>
          </cell>
        </row>
        <row r="351">
          <cell r="A351" t="str">
            <v/>
          </cell>
          <cell r="B351" t="str">
            <v/>
          </cell>
          <cell r="C351">
            <v>0</v>
          </cell>
          <cell r="D351">
            <v>0</v>
          </cell>
        </row>
        <row r="352">
          <cell r="A352" t="str">
            <v/>
          </cell>
          <cell r="B352" t="str">
            <v/>
          </cell>
          <cell r="C352">
            <v>0</v>
          </cell>
          <cell r="D352">
            <v>0</v>
          </cell>
        </row>
        <row r="353">
          <cell r="A353" t="str">
            <v/>
          </cell>
          <cell r="B353" t="str">
            <v/>
          </cell>
          <cell r="C353">
            <v>0</v>
          </cell>
          <cell r="D353">
            <v>0</v>
          </cell>
        </row>
        <row r="354">
          <cell r="A354" t="str">
            <v/>
          </cell>
          <cell r="B354" t="str">
            <v/>
          </cell>
          <cell r="C354">
            <v>0</v>
          </cell>
          <cell r="D354">
            <v>0</v>
          </cell>
        </row>
        <row r="355">
          <cell r="A355" t="str">
            <v/>
          </cell>
          <cell r="B355" t="str">
            <v/>
          </cell>
          <cell r="C355">
            <v>0</v>
          </cell>
          <cell r="D355">
            <v>0</v>
          </cell>
        </row>
        <row r="356">
          <cell r="A356" t="str">
            <v/>
          </cell>
          <cell r="B356" t="str">
            <v/>
          </cell>
          <cell r="C356">
            <v>0</v>
          </cell>
          <cell r="D356">
            <v>0</v>
          </cell>
        </row>
        <row r="357">
          <cell r="A357" t="str">
            <v/>
          </cell>
          <cell r="B357" t="str">
            <v/>
          </cell>
          <cell r="C357">
            <v>0</v>
          </cell>
          <cell r="D357">
            <v>0</v>
          </cell>
        </row>
        <row r="358">
          <cell r="A358" t="str">
            <v/>
          </cell>
          <cell r="B358" t="str">
            <v/>
          </cell>
          <cell r="C358">
            <v>0</v>
          </cell>
          <cell r="D358">
            <v>0</v>
          </cell>
        </row>
        <row r="359">
          <cell r="A359" t="str">
            <v/>
          </cell>
          <cell r="B359" t="str">
            <v/>
          </cell>
          <cell r="C359">
            <v>0</v>
          </cell>
          <cell r="D359">
            <v>0</v>
          </cell>
        </row>
        <row r="360">
          <cell r="A360" t="str">
            <v/>
          </cell>
          <cell r="B360" t="str">
            <v/>
          </cell>
          <cell r="C360">
            <v>0</v>
          </cell>
          <cell r="D360">
            <v>0</v>
          </cell>
        </row>
        <row r="361">
          <cell r="A361" t="str">
            <v/>
          </cell>
          <cell r="B361" t="str">
            <v/>
          </cell>
          <cell r="C361">
            <v>0</v>
          </cell>
          <cell r="D361">
            <v>0</v>
          </cell>
        </row>
        <row r="362">
          <cell r="A362" t="str">
            <v/>
          </cell>
          <cell r="B362" t="str">
            <v/>
          </cell>
          <cell r="C362">
            <v>0</v>
          </cell>
          <cell r="D362">
            <v>0</v>
          </cell>
        </row>
        <row r="363">
          <cell r="A363" t="str">
            <v/>
          </cell>
          <cell r="B363" t="str">
            <v/>
          </cell>
          <cell r="C363">
            <v>0</v>
          </cell>
          <cell r="D363">
            <v>0</v>
          </cell>
        </row>
        <row r="364">
          <cell r="A364" t="str">
            <v/>
          </cell>
          <cell r="B364" t="str">
            <v/>
          </cell>
          <cell r="C364">
            <v>0</v>
          </cell>
          <cell r="D364">
            <v>0</v>
          </cell>
        </row>
        <row r="365">
          <cell r="A365" t="str">
            <v/>
          </cell>
          <cell r="B365" t="str">
            <v/>
          </cell>
          <cell r="C365">
            <v>0</v>
          </cell>
          <cell r="D365">
            <v>0</v>
          </cell>
        </row>
        <row r="366">
          <cell r="A366" t="str">
            <v/>
          </cell>
          <cell r="B366" t="str">
            <v/>
          </cell>
          <cell r="C366">
            <v>0</v>
          </cell>
          <cell r="D366">
            <v>0</v>
          </cell>
        </row>
        <row r="367">
          <cell r="A367" t="str">
            <v/>
          </cell>
          <cell r="B367" t="str">
            <v/>
          </cell>
          <cell r="C367">
            <v>0</v>
          </cell>
          <cell r="D367">
            <v>0</v>
          </cell>
        </row>
        <row r="368">
          <cell r="A368" t="str">
            <v/>
          </cell>
          <cell r="B368" t="str">
            <v/>
          </cell>
          <cell r="C368">
            <v>0</v>
          </cell>
          <cell r="D368">
            <v>0</v>
          </cell>
        </row>
        <row r="369">
          <cell r="A369" t="str">
            <v/>
          </cell>
          <cell r="B369" t="str">
            <v/>
          </cell>
          <cell r="C369">
            <v>0</v>
          </cell>
          <cell r="D369">
            <v>0</v>
          </cell>
        </row>
        <row r="370">
          <cell r="A370" t="str">
            <v/>
          </cell>
          <cell r="B370" t="str">
            <v/>
          </cell>
          <cell r="C370">
            <v>0</v>
          </cell>
          <cell r="D370">
            <v>0</v>
          </cell>
        </row>
        <row r="371">
          <cell r="A371" t="str">
            <v/>
          </cell>
          <cell r="B371" t="str">
            <v/>
          </cell>
          <cell r="C371">
            <v>0</v>
          </cell>
          <cell r="D371">
            <v>0</v>
          </cell>
        </row>
        <row r="372">
          <cell r="A372" t="str">
            <v/>
          </cell>
          <cell r="B372" t="str">
            <v/>
          </cell>
          <cell r="C372">
            <v>0</v>
          </cell>
          <cell r="D372">
            <v>0</v>
          </cell>
        </row>
        <row r="373">
          <cell r="A373" t="str">
            <v/>
          </cell>
          <cell r="B373" t="str">
            <v/>
          </cell>
          <cell r="C373">
            <v>0</v>
          </cell>
          <cell r="D373">
            <v>0</v>
          </cell>
        </row>
        <row r="374">
          <cell r="A374" t="str">
            <v/>
          </cell>
          <cell r="B374" t="str">
            <v/>
          </cell>
          <cell r="C374">
            <v>0</v>
          </cell>
          <cell r="D374">
            <v>0</v>
          </cell>
        </row>
        <row r="375">
          <cell r="A375" t="str">
            <v/>
          </cell>
          <cell r="B375" t="str">
            <v/>
          </cell>
          <cell r="C375">
            <v>0</v>
          </cell>
          <cell r="D375">
            <v>0</v>
          </cell>
        </row>
        <row r="376">
          <cell r="A376" t="str">
            <v/>
          </cell>
          <cell r="B376" t="str">
            <v/>
          </cell>
          <cell r="C376">
            <v>0</v>
          </cell>
          <cell r="D376">
            <v>0</v>
          </cell>
        </row>
        <row r="377">
          <cell r="A377" t="str">
            <v/>
          </cell>
          <cell r="B377" t="str">
            <v/>
          </cell>
          <cell r="C377">
            <v>0</v>
          </cell>
          <cell r="D377">
            <v>0</v>
          </cell>
        </row>
        <row r="378">
          <cell r="A378" t="str">
            <v/>
          </cell>
          <cell r="B378" t="str">
            <v/>
          </cell>
          <cell r="C378">
            <v>0</v>
          </cell>
          <cell r="D378">
            <v>0</v>
          </cell>
        </row>
        <row r="379">
          <cell r="A379" t="str">
            <v/>
          </cell>
          <cell r="B379" t="str">
            <v/>
          </cell>
          <cell r="C379">
            <v>0</v>
          </cell>
          <cell r="D379">
            <v>0</v>
          </cell>
        </row>
        <row r="380">
          <cell r="A380" t="str">
            <v/>
          </cell>
          <cell r="B380" t="str">
            <v/>
          </cell>
          <cell r="C380">
            <v>0</v>
          </cell>
          <cell r="D380">
            <v>0</v>
          </cell>
        </row>
        <row r="381">
          <cell r="A381" t="str">
            <v/>
          </cell>
          <cell r="B381" t="str">
            <v/>
          </cell>
          <cell r="C381">
            <v>0</v>
          </cell>
          <cell r="D381">
            <v>0</v>
          </cell>
        </row>
        <row r="382">
          <cell r="A382" t="str">
            <v/>
          </cell>
          <cell r="B382" t="str">
            <v/>
          </cell>
          <cell r="C382">
            <v>0</v>
          </cell>
          <cell r="D382">
            <v>0</v>
          </cell>
        </row>
        <row r="383">
          <cell r="A383" t="str">
            <v/>
          </cell>
          <cell r="B383" t="str">
            <v/>
          </cell>
          <cell r="C383">
            <v>0</v>
          </cell>
          <cell r="D383">
            <v>0</v>
          </cell>
        </row>
        <row r="384">
          <cell r="A384" t="str">
            <v/>
          </cell>
          <cell r="B384" t="str">
            <v/>
          </cell>
          <cell r="C384">
            <v>0</v>
          </cell>
          <cell r="D384">
            <v>0</v>
          </cell>
        </row>
        <row r="385">
          <cell r="A385" t="str">
            <v/>
          </cell>
          <cell r="B385" t="str">
            <v/>
          </cell>
          <cell r="C385">
            <v>0</v>
          </cell>
          <cell r="D385">
            <v>0</v>
          </cell>
        </row>
        <row r="386">
          <cell r="A386" t="str">
            <v/>
          </cell>
          <cell r="B386" t="str">
            <v/>
          </cell>
          <cell r="C386">
            <v>0</v>
          </cell>
          <cell r="D386">
            <v>0</v>
          </cell>
        </row>
        <row r="387">
          <cell r="A387" t="str">
            <v/>
          </cell>
          <cell r="B387" t="str">
            <v/>
          </cell>
          <cell r="C387">
            <v>0</v>
          </cell>
          <cell r="D387">
            <v>0</v>
          </cell>
        </row>
        <row r="388">
          <cell r="A388" t="str">
            <v/>
          </cell>
          <cell r="B388" t="str">
            <v/>
          </cell>
          <cell r="C388">
            <v>0</v>
          </cell>
          <cell r="D388">
            <v>0</v>
          </cell>
        </row>
        <row r="389">
          <cell r="A389" t="str">
            <v/>
          </cell>
          <cell r="B389" t="str">
            <v/>
          </cell>
          <cell r="C389">
            <v>0</v>
          </cell>
          <cell r="D389">
            <v>0</v>
          </cell>
        </row>
        <row r="390">
          <cell r="A390" t="str">
            <v/>
          </cell>
          <cell r="B390" t="str">
            <v/>
          </cell>
          <cell r="C390">
            <v>0</v>
          </cell>
          <cell r="D390">
            <v>0</v>
          </cell>
        </row>
        <row r="391">
          <cell r="A391" t="str">
            <v/>
          </cell>
          <cell r="B391" t="str">
            <v/>
          </cell>
          <cell r="C391">
            <v>0</v>
          </cell>
          <cell r="D391">
            <v>0</v>
          </cell>
        </row>
        <row r="392">
          <cell r="A392" t="str">
            <v/>
          </cell>
          <cell r="B392" t="str">
            <v/>
          </cell>
          <cell r="C392">
            <v>0</v>
          </cell>
          <cell r="D392">
            <v>0</v>
          </cell>
        </row>
        <row r="393">
          <cell r="A393" t="str">
            <v/>
          </cell>
          <cell r="B393" t="str">
            <v/>
          </cell>
          <cell r="C393">
            <v>0</v>
          </cell>
          <cell r="D393">
            <v>0</v>
          </cell>
        </row>
        <row r="394">
          <cell r="A394" t="str">
            <v/>
          </cell>
          <cell r="B394" t="str">
            <v/>
          </cell>
          <cell r="C394">
            <v>0</v>
          </cell>
          <cell r="D394">
            <v>0</v>
          </cell>
        </row>
        <row r="395">
          <cell r="A395" t="str">
            <v/>
          </cell>
          <cell r="B395" t="str">
            <v/>
          </cell>
          <cell r="C395">
            <v>0</v>
          </cell>
          <cell r="D395">
            <v>0</v>
          </cell>
        </row>
        <row r="396">
          <cell r="A396" t="str">
            <v/>
          </cell>
          <cell r="B396" t="str">
            <v/>
          </cell>
          <cell r="C396">
            <v>0</v>
          </cell>
          <cell r="D396">
            <v>0</v>
          </cell>
        </row>
        <row r="397">
          <cell r="A397" t="str">
            <v/>
          </cell>
          <cell r="B397" t="str">
            <v/>
          </cell>
          <cell r="C397">
            <v>0</v>
          </cell>
          <cell r="D397">
            <v>0</v>
          </cell>
        </row>
        <row r="398">
          <cell r="A398" t="str">
            <v/>
          </cell>
          <cell r="B398" t="str">
            <v/>
          </cell>
          <cell r="C398">
            <v>0</v>
          </cell>
          <cell r="D398">
            <v>0</v>
          </cell>
        </row>
        <row r="399">
          <cell r="A399" t="str">
            <v/>
          </cell>
          <cell r="B399" t="str">
            <v/>
          </cell>
          <cell r="C399">
            <v>0</v>
          </cell>
          <cell r="D399">
            <v>0</v>
          </cell>
        </row>
        <row r="400">
          <cell r="A400" t="str">
            <v/>
          </cell>
          <cell r="B400" t="str">
            <v/>
          </cell>
          <cell r="C400">
            <v>0</v>
          </cell>
          <cell r="D400">
            <v>0</v>
          </cell>
        </row>
        <row r="401">
          <cell r="A401" t="str">
            <v/>
          </cell>
          <cell r="B401" t="str">
            <v/>
          </cell>
          <cell r="C401">
            <v>0</v>
          </cell>
          <cell r="D401">
            <v>0</v>
          </cell>
        </row>
        <row r="402">
          <cell r="A402" t="str">
            <v/>
          </cell>
          <cell r="B402" t="str">
            <v/>
          </cell>
          <cell r="C402">
            <v>0</v>
          </cell>
          <cell r="D402">
            <v>0</v>
          </cell>
        </row>
        <row r="403">
          <cell r="A403" t="str">
            <v/>
          </cell>
          <cell r="B403" t="str">
            <v/>
          </cell>
          <cell r="C403">
            <v>0</v>
          </cell>
          <cell r="D403">
            <v>0</v>
          </cell>
        </row>
        <row r="404">
          <cell r="A404" t="str">
            <v/>
          </cell>
          <cell r="B404" t="str">
            <v/>
          </cell>
          <cell r="C404">
            <v>0</v>
          </cell>
          <cell r="D404">
            <v>0</v>
          </cell>
        </row>
        <row r="405">
          <cell r="A405" t="str">
            <v/>
          </cell>
          <cell r="B405" t="str">
            <v/>
          </cell>
          <cell r="C405">
            <v>0</v>
          </cell>
          <cell r="D405">
            <v>0</v>
          </cell>
        </row>
        <row r="406">
          <cell r="A406" t="str">
            <v/>
          </cell>
          <cell r="B406" t="str">
            <v/>
          </cell>
          <cell r="C406">
            <v>0</v>
          </cell>
          <cell r="D406">
            <v>0</v>
          </cell>
        </row>
        <row r="407">
          <cell r="A407" t="str">
            <v/>
          </cell>
          <cell r="B407" t="str">
            <v/>
          </cell>
          <cell r="C407">
            <v>0</v>
          </cell>
          <cell r="D407">
            <v>0</v>
          </cell>
        </row>
        <row r="408">
          <cell r="A408" t="str">
            <v/>
          </cell>
          <cell r="B408" t="str">
            <v/>
          </cell>
          <cell r="C408">
            <v>0</v>
          </cell>
          <cell r="D408">
            <v>0</v>
          </cell>
        </row>
        <row r="409">
          <cell r="A409" t="str">
            <v/>
          </cell>
          <cell r="B409" t="str">
            <v/>
          </cell>
          <cell r="C409">
            <v>0</v>
          </cell>
          <cell r="D409">
            <v>0</v>
          </cell>
        </row>
        <row r="410">
          <cell r="A410" t="str">
            <v/>
          </cell>
          <cell r="B410" t="str">
            <v/>
          </cell>
          <cell r="C410">
            <v>0</v>
          </cell>
          <cell r="D410">
            <v>0</v>
          </cell>
        </row>
        <row r="411">
          <cell r="A411" t="str">
            <v/>
          </cell>
          <cell r="B411" t="str">
            <v/>
          </cell>
          <cell r="C411">
            <v>0</v>
          </cell>
          <cell r="D411">
            <v>0</v>
          </cell>
        </row>
        <row r="412">
          <cell r="A412" t="str">
            <v/>
          </cell>
          <cell r="B412" t="str">
            <v/>
          </cell>
          <cell r="C412">
            <v>0</v>
          </cell>
          <cell r="D412">
            <v>0</v>
          </cell>
        </row>
        <row r="413">
          <cell r="A413" t="str">
            <v/>
          </cell>
          <cell r="B413" t="str">
            <v/>
          </cell>
          <cell r="C413">
            <v>0</v>
          </cell>
          <cell r="D413">
            <v>0</v>
          </cell>
        </row>
        <row r="414">
          <cell r="A414" t="str">
            <v/>
          </cell>
          <cell r="B414" t="str">
            <v/>
          </cell>
          <cell r="C414">
            <v>0</v>
          </cell>
          <cell r="D414">
            <v>0</v>
          </cell>
        </row>
        <row r="415">
          <cell r="A415" t="str">
            <v/>
          </cell>
          <cell r="B415" t="str">
            <v/>
          </cell>
          <cell r="C415">
            <v>0</v>
          </cell>
          <cell r="D415">
            <v>0</v>
          </cell>
        </row>
        <row r="416">
          <cell r="A416" t="str">
            <v/>
          </cell>
          <cell r="B416" t="str">
            <v/>
          </cell>
          <cell r="C416">
            <v>0</v>
          </cell>
          <cell r="D416">
            <v>0</v>
          </cell>
        </row>
        <row r="417">
          <cell r="A417" t="str">
            <v/>
          </cell>
          <cell r="B417" t="str">
            <v/>
          </cell>
          <cell r="C417">
            <v>0</v>
          </cell>
          <cell r="D417">
            <v>0</v>
          </cell>
        </row>
        <row r="418">
          <cell r="A418" t="str">
            <v/>
          </cell>
          <cell r="B418" t="str">
            <v/>
          </cell>
          <cell r="C418">
            <v>0</v>
          </cell>
          <cell r="D418">
            <v>0</v>
          </cell>
        </row>
        <row r="419">
          <cell r="A419" t="str">
            <v/>
          </cell>
          <cell r="B419" t="str">
            <v/>
          </cell>
          <cell r="C419">
            <v>0</v>
          </cell>
          <cell r="D419">
            <v>0</v>
          </cell>
        </row>
        <row r="420">
          <cell r="A420" t="str">
            <v/>
          </cell>
          <cell r="B420" t="str">
            <v/>
          </cell>
          <cell r="C420">
            <v>0</v>
          </cell>
          <cell r="D420">
            <v>0</v>
          </cell>
        </row>
        <row r="421">
          <cell r="A421" t="str">
            <v/>
          </cell>
          <cell r="B421" t="str">
            <v/>
          </cell>
          <cell r="C421">
            <v>0</v>
          </cell>
          <cell r="D421">
            <v>0</v>
          </cell>
        </row>
        <row r="422">
          <cell r="A422" t="str">
            <v/>
          </cell>
          <cell r="B422" t="str">
            <v/>
          </cell>
          <cell r="C422">
            <v>0</v>
          </cell>
          <cell r="D422">
            <v>0</v>
          </cell>
        </row>
        <row r="423">
          <cell r="A423" t="str">
            <v/>
          </cell>
          <cell r="B423" t="str">
            <v/>
          </cell>
          <cell r="C423">
            <v>0</v>
          </cell>
          <cell r="D423">
            <v>0</v>
          </cell>
        </row>
        <row r="424">
          <cell r="A424" t="str">
            <v/>
          </cell>
          <cell r="B424" t="str">
            <v/>
          </cell>
          <cell r="C424">
            <v>0</v>
          </cell>
          <cell r="D424">
            <v>0</v>
          </cell>
        </row>
        <row r="425">
          <cell r="A425" t="str">
            <v/>
          </cell>
          <cell r="B425" t="str">
            <v/>
          </cell>
          <cell r="C425">
            <v>0</v>
          </cell>
          <cell r="D425">
            <v>0</v>
          </cell>
        </row>
        <row r="426">
          <cell r="A426" t="str">
            <v/>
          </cell>
          <cell r="B426" t="str">
            <v/>
          </cell>
          <cell r="C426">
            <v>0</v>
          </cell>
          <cell r="D426">
            <v>0</v>
          </cell>
        </row>
        <row r="427">
          <cell r="A427" t="str">
            <v/>
          </cell>
          <cell r="B427" t="str">
            <v/>
          </cell>
          <cell r="C427">
            <v>0</v>
          </cell>
          <cell r="D427">
            <v>0</v>
          </cell>
        </row>
        <row r="428">
          <cell r="A428" t="str">
            <v/>
          </cell>
          <cell r="B428" t="str">
            <v/>
          </cell>
          <cell r="C428">
            <v>0</v>
          </cell>
          <cell r="D428">
            <v>0</v>
          </cell>
        </row>
        <row r="429">
          <cell r="A429" t="str">
            <v/>
          </cell>
          <cell r="B429" t="str">
            <v/>
          </cell>
          <cell r="C429">
            <v>0</v>
          </cell>
          <cell r="D429">
            <v>0</v>
          </cell>
        </row>
        <row r="430">
          <cell r="A430" t="str">
            <v/>
          </cell>
          <cell r="B430" t="str">
            <v/>
          </cell>
          <cell r="C430">
            <v>0</v>
          </cell>
          <cell r="D430">
            <v>0</v>
          </cell>
        </row>
        <row r="431">
          <cell r="A431" t="str">
            <v/>
          </cell>
          <cell r="B431" t="str">
            <v/>
          </cell>
          <cell r="C431">
            <v>0</v>
          </cell>
          <cell r="D431">
            <v>0</v>
          </cell>
        </row>
        <row r="432">
          <cell r="A432" t="str">
            <v/>
          </cell>
          <cell r="B432" t="str">
            <v/>
          </cell>
          <cell r="C432">
            <v>0</v>
          </cell>
          <cell r="D432">
            <v>0</v>
          </cell>
        </row>
        <row r="433">
          <cell r="A433" t="str">
            <v/>
          </cell>
          <cell r="B433" t="str">
            <v/>
          </cell>
          <cell r="C433">
            <v>0</v>
          </cell>
          <cell r="D433">
            <v>0</v>
          </cell>
        </row>
        <row r="434">
          <cell r="A434" t="str">
            <v/>
          </cell>
          <cell r="B434" t="str">
            <v/>
          </cell>
          <cell r="C434">
            <v>0</v>
          </cell>
          <cell r="D434">
            <v>0</v>
          </cell>
        </row>
        <row r="435">
          <cell r="A435" t="str">
            <v/>
          </cell>
          <cell r="B435" t="str">
            <v/>
          </cell>
          <cell r="C435">
            <v>0</v>
          </cell>
          <cell r="D435">
            <v>0</v>
          </cell>
        </row>
        <row r="436">
          <cell r="A436" t="str">
            <v/>
          </cell>
          <cell r="B436" t="str">
            <v/>
          </cell>
          <cell r="C436">
            <v>0</v>
          </cell>
          <cell r="D436">
            <v>0</v>
          </cell>
        </row>
        <row r="437">
          <cell r="A437" t="str">
            <v/>
          </cell>
          <cell r="B437" t="str">
            <v/>
          </cell>
          <cell r="C437">
            <v>0</v>
          </cell>
          <cell r="D437">
            <v>0</v>
          </cell>
        </row>
        <row r="438">
          <cell r="A438" t="str">
            <v/>
          </cell>
          <cell r="B438" t="str">
            <v/>
          </cell>
          <cell r="C438">
            <v>0</v>
          </cell>
          <cell r="D438">
            <v>0</v>
          </cell>
        </row>
        <row r="439">
          <cell r="A439" t="str">
            <v/>
          </cell>
          <cell r="B439" t="str">
            <v/>
          </cell>
          <cell r="C439">
            <v>0</v>
          </cell>
          <cell r="D439">
            <v>0</v>
          </cell>
        </row>
        <row r="440">
          <cell r="A440" t="str">
            <v/>
          </cell>
          <cell r="B440" t="str">
            <v/>
          </cell>
          <cell r="C440">
            <v>0</v>
          </cell>
          <cell r="D440">
            <v>0</v>
          </cell>
        </row>
        <row r="441">
          <cell r="A441" t="str">
            <v/>
          </cell>
          <cell r="B441" t="str">
            <v/>
          </cell>
          <cell r="C441">
            <v>0</v>
          </cell>
          <cell r="D441">
            <v>0</v>
          </cell>
        </row>
        <row r="442">
          <cell r="A442" t="str">
            <v/>
          </cell>
          <cell r="B442" t="str">
            <v/>
          </cell>
          <cell r="C442">
            <v>0</v>
          </cell>
          <cell r="D442">
            <v>0</v>
          </cell>
        </row>
        <row r="443">
          <cell r="A443" t="str">
            <v/>
          </cell>
          <cell r="B443" t="str">
            <v/>
          </cell>
          <cell r="C443">
            <v>0</v>
          </cell>
          <cell r="D443">
            <v>0</v>
          </cell>
        </row>
        <row r="444">
          <cell r="A444" t="str">
            <v/>
          </cell>
          <cell r="B444" t="str">
            <v/>
          </cell>
          <cell r="C444">
            <v>0</v>
          </cell>
          <cell r="D444">
            <v>0</v>
          </cell>
        </row>
        <row r="445">
          <cell r="A445" t="str">
            <v/>
          </cell>
          <cell r="B445" t="str">
            <v/>
          </cell>
          <cell r="C445">
            <v>0</v>
          </cell>
          <cell r="D445">
            <v>0</v>
          </cell>
        </row>
        <row r="446">
          <cell r="A446" t="str">
            <v/>
          </cell>
          <cell r="B446" t="str">
            <v/>
          </cell>
          <cell r="C446">
            <v>0</v>
          </cell>
          <cell r="D446">
            <v>0</v>
          </cell>
        </row>
        <row r="447">
          <cell r="A447" t="str">
            <v/>
          </cell>
          <cell r="B447" t="str">
            <v/>
          </cell>
          <cell r="C447">
            <v>0</v>
          </cell>
          <cell r="D447">
            <v>0</v>
          </cell>
        </row>
        <row r="448">
          <cell r="A448" t="str">
            <v/>
          </cell>
          <cell r="B448" t="str">
            <v/>
          </cell>
          <cell r="C448">
            <v>0</v>
          </cell>
          <cell r="D448">
            <v>0</v>
          </cell>
        </row>
        <row r="449">
          <cell r="A449" t="str">
            <v/>
          </cell>
          <cell r="B449" t="str">
            <v/>
          </cell>
          <cell r="C449">
            <v>0</v>
          </cell>
          <cell r="D449">
            <v>0</v>
          </cell>
        </row>
        <row r="450">
          <cell r="A450" t="str">
            <v/>
          </cell>
          <cell r="B450" t="str">
            <v/>
          </cell>
          <cell r="C450">
            <v>0</v>
          </cell>
          <cell r="D450">
            <v>0</v>
          </cell>
        </row>
        <row r="451">
          <cell r="A451" t="str">
            <v/>
          </cell>
          <cell r="B451" t="str">
            <v/>
          </cell>
          <cell r="C451">
            <v>0</v>
          </cell>
          <cell r="D451">
            <v>0</v>
          </cell>
        </row>
        <row r="452">
          <cell r="A452" t="str">
            <v/>
          </cell>
          <cell r="B452" t="str">
            <v/>
          </cell>
          <cell r="C452">
            <v>0</v>
          </cell>
          <cell r="D452">
            <v>0</v>
          </cell>
        </row>
        <row r="453">
          <cell r="A453" t="str">
            <v/>
          </cell>
          <cell r="B453" t="str">
            <v/>
          </cell>
          <cell r="C453">
            <v>0</v>
          </cell>
          <cell r="D453">
            <v>0</v>
          </cell>
        </row>
        <row r="454">
          <cell r="A454" t="str">
            <v/>
          </cell>
          <cell r="B454" t="str">
            <v/>
          </cell>
          <cell r="C454">
            <v>0</v>
          </cell>
          <cell r="D454">
            <v>0</v>
          </cell>
        </row>
        <row r="455">
          <cell r="A455" t="str">
            <v/>
          </cell>
          <cell r="B455" t="str">
            <v/>
          </cell>
          <cell r="C455">
            <v>0</v>
          </cell>
          <cell r="D455">
            <v>0</v>
          </cell>
        </row>
        <row r="456">
          <cell r="A456" t="str">
            <v/>
          </cell>
          <cell r="B456" t="str">
            <v/>
          </cell>
          <cell r="C456">
            <v>0</v>
          </cell>
          <cell r="D456">
            <v>0</v>
          </cell>
        </row>
        <row r="457">
          <cell r="A457" t="str">
            <v/>
          </cell>
          <cell r="B457" t="str">
            <v/>
          </cell>
          <cell r="C457">
            <v>0</v>
          </cell>
          <cell r="D457">
            <v>0</v>
          </cell>
        </row>
        <row r="458">
          <cell r="A458" t="str">
            <v/>
          </cell>
          <cell r="B458" t="str">
            <v/>
          </cell>
          <cell r="C458">
            <v>0</v>
          </cell>
          <cell r="D458">
            <v>0</v>
          </cell>
        </row>
        <row r="459">
          <cell r="A459" t="str">
            <v/>
          </cell>
          <cell r="B459" t="str">
            <v/>
          </cell>
          <cell r="C459">
            <v>0</v>
          </cell>
          <cell r="D459">
            <v>0</v>
          </cell>
        </row>
        <row r="460">
          <cell r="A460" t="str">
            <v/>
          </cell>
          <cell r="B460" t="str">
            <v/>
          </cell>
          <cell r="C460">
            <v>0</v>
          </cell>
          <cell r="D460">
            <v>0</v>
          </cell>
        </row>
        <row r="461">
          <cell r="A461" t="str">
            <v/>
          </cell>
          <cell r="B461" t="str">
            <v/>
          </cell>
          <cell r="C461">
            <v>0</v>
          </cell>
          <cell r="D461">
            <v>0</v>
          </cell>
        </row>
        <row r="462">
          <cell r="A462" t="str">
            <v/>
          </cell>
          <cell r="B462" t="str">
            <v/>
          </cell>
          <cell r="C462">
            <v>0</v>
          </cell>
          <cell r="D462">
            <v>0</v>
          </cell>
        </row>
        <row r="463">
          <cell r="A463" t="str">
            <v/>
          </cell>
          <cell r="B463" t="str">
            <v/>
          </cell>
          <cell r="C463">
            <v>0</v>
          </cell>
          <cell r="D463">
            <v>0</v>
          </cell>
        </row>
        <row r="464">
          <cell r="A464" t="str">
            <v/>
          </cell>
          <cell r="B464" t="str">
            <v/>
          </cell>
          <cell r="C464">
            <v>0</v>
          </cell>
          <cell r="D464">
            <v>0</v>
          </cell>
        </row>
        <row r="465">
          <cell r="A465" t="str">
            <v/>
          </cell>
          <cell r="B465" t="str">
            <v/>
          </cell>
          <cell r="C465">
            <v>0</v>
          </cell>
          <cell r="D465">
            <v>0</v>
          </cell>
        </row>
        <row r="466">
          <cell r="A466" t="str">
            <v/>
          </cell>
          <cell r="B466" t="str">
            <v/>
          </cell>
          <cell r="C466">
            <v>0</v>
          </cell>
          <cell r="D466">
            <v>0</v>
          </cell>
        </row>
        <row r="467">
          <cell r="A467" t="str">
            <v/>
          </cell>
          <cell r="B467" t="str">
            <v/>
          </cell>
          <cell r="C467">
            <v>0</v>
          </cell>
          <cell r="D467">
            <v>0</v>
          </cell>
        </row>
        <row r="468">
          <cell r="A468" t="str">
            <v/>
          </cell>
          <cell r="B468" t="str">
            <v/>
          </cell>
          <cell r="C468">
            <v>0</v>
          </cell>
          <cell r="D468">
            <v>0</v>
          </cell>
        </row>
        <row r="469">
          <cell r="A469" t="str">
            <v/>
          </cell>
          <cell r="B469" t="str">
            <v/>
          </cell>
          <cell r="C469">
            <v>0</v>
          </cell>
          <cell r="D469">
            <v>0</v>
          </cell>
        </row>
        <row r="470">
          <cell r="A470" t="str">
            <v/>
          </cell>
          <cell r="B470" t="str">
            <v/>
          </cell>
          <cell r="C470">
            <v>0</v>
          </cell>
          <cell r="D470">
            <v>0</v>
          </cell>
        </row>
        <row r="471">
          <cell r="A471" t="str">
            <v/>
          </cell>
          <cell r="B471" t="str">
            <v/>
          </cell>
          <cell r="C471">
            <v>0</v>
          </cell>
          <cell r="D471">
            <v>0</v>
          </cell>
        </row>
        <row r="472">
          <cell r="A472" t="str">
            <v/>
          </cell>
          <cell r="B472" t="str">
            <v/>
          </cell>
          <cell r="C472">
            <v>0</v>
          </cell>
          <cell r="D472">
            <v>0</v>
          </cell>
        </row>
        <row r="473">
          <cell r="A473" t="str">
            <v/>
          </cell>
          <cell r="B473" t="str">
            <v/>
          </cell>
          <cell r="C473">
            <v>0</v>
          </cell>
          <cell r="D473">
            <v>0</v>
          </cell>
        </row>
        <row r="474">
          <cell r="A474" t="str">
            <v/>
          </cell>
          <cell r="B474" t="str">
            <v/>
          </cell>
          <cell r="C474">
            <v>0</v>
          </cell>
          <cell r="D474">
            <v>0</v>
          </cell>
        </row>
        <row r="475">
          <cell r="A475" t="str">
            <v/>
          </cell>
          <cell r="B475" t="str">
            <v/>
          </cell>
          <cell r="C475">
            <v>0</v>
          </cell>
          <cell r="D475">
            <v>0</v>
          </cell>
        </row>
        <row r="476">
          <cell r="A476" t="str">
            <v/>
          </cell>
          <cell r="B476" t="str">
            <v/>
          </cell>
          <cell r="C476">
            <v>0</v>
          </cell>
          <cell r="D476">
            <v>0</v>
          </cell>
        </row>
        <row r="477">
          <cell r="A477" t="str">
            <v/>
          </cell>
          <cell r="B477" t="str">
            <v/>
          </cell>
          <cell r="C477">
            <v>0</v>
          </cell>
          <cell r="D477">
            <v>0</v>
          </cell>
        </row>
        <row r="478">
          <cell r="A478" t="str">
            <v/>
          </cell>
          <cell r="B478" t="str">
            <v/>
          </cell>
          <cell r="C478">
            <v>0</v>
          </cell>
          <cell r="D478">
            <v>0</v>
          </cell>
        </row>
        <row r="479">
          <cell r="A479" t="str">
            <v/>
          </cell>
          <cell r="B479" t="str">
            <v/>
          </cell>
          <cell r="C479">
            <v>0</v>
          </cell>
          <cell r="D479">
            <v>0</v>
          </cell>
        </row>
        <row r="480">
          <cell r="A480" t="str">
            <v/>
          </cell>
          <cell r="B480" t="str">
            <v/>
          </cell>
          <cell r="C480">
            <v>0</v>
          </cell>
          <cell r="D480">
            <v>0</v>
          </cell>
        </row>
        <row r="481">
          <cell r="A481" t="str">
            <v/>
          </cell>
          <cell r="B481" t="str">
            <v/>
          </cell>
          <cell r="C481">
            <v>0</v>
          </cell>
          <cell r="D481">
            <v>0</v>
          </cell>
        </row>
        <row r="482">
          <cell r="A482" t="str">
            <v/>
          </cell>
          <cell r="B482" t="str">
            <v/>
          </cell>
          <cell r="C482">
            <v>0</v>
          </cell>
          <cell r="D482">
            <v>0</v>
          </cell>
        </row>
        <row r="483">
          <cell r="A483" t="str">
            <v/>
          </cell>
          <cell r="B483" t="str">
            <v/>
          </cell>
          <cell r="C483">
            <v>0</v>
          </cell>
          <cell r="D483">
            <v>0</v>
          </cell>
        </row>
        <row r="484">
          <cell r="A484" t="str">
            <v/>
          </cell>
          <cell r="B484" t="str">
            <v/>
          </cell>
          <cell r="C484">
            <v>0</v>
          </cell>
          <cell r="D484">
            <v>0</v>
          </cell>
        </row>
        <row r="485">
          <cell r="A485" t="str">
            <v/>
          </cell>
          <cell r="B485" t="str">
            <v/>
          </cell>
          <cell r="C485">
            <v>0</v>
          </cell>
          <cell r="D485">
            <v>0</v>
          </cell>
        </row>
        <row r="486">
          <cell r="A486" t="str">
            <v/>
          </cell>
          <cell r="B486" t="str">
            <v/>
          </cell>
          <cell r="C486">
            <v>0</v>
          </cell>
          <cell r="D486">
            <v>0</v>
          </cell>
        </row>
        <row r="487">
          <cell r="A487" t="str">
            <v/>
          </cell>
          <cell r="B487" t="str">
            <v/>
          </cell>
          <cell r="C487">
            <v>0</v>
          </cell>
          <cell r="D487">
            <v>0</v>
          </cell>
        </row>
        <row r="488">
          <cell r="A488" t="str">
            <v/>
          </cell>
          <cell r="B488" t="str">
            <v/>
          </cell>
          <cell r="C488">
            <v>0</v>
          </cell>
          <cell r="D488">
            <v>0</v>
          </cell>
        </row>
        <row r="489">
          <cell r="A489" t="str">
            <v/>
          </cell>
          <cell r="B489" t="str">
            <v/>
          </cell>
          <cell r="C489">
            <v>0</v>
          </cell>
          <cell r="D489">
            <v>0</v>
          </cell>
        </row>
        <row r="490">
          <cell r="A490" t="str">
            <v/>
          </cell>
          <cell r="B490" t="str">
            <v/>
          </cell>
          <cell r="C490">
            <v>0</v>
          </cell>
          <cell r="D490">
            <v>0</v>
          </cell>
        </row>
        <row r="491">
          <cell r="A491" t="str">
            <v/>
          </cell>
          <cell r="B491" t="str">
            <v/>
          </cell>
          <cell r="C491">
            <v>0</v>
          </cell>
          <cell r="D491">
            <v>0</v>
          </cell>
        </row>
        <row r="492">
          <cell r="A492" t="str">
            <v/>
          </cell>
          <cell r="B492" t="str">
            <v/>
          </cell>
          <cell r="C492">
            <v>0</v>
          </cell>
          <cell r="D492">
            <v>0</v>
          </cell>
        </row>
        <row r="493">
          <cell r="A493" t="str">
            <v/>
          </cell>
          <cell r="B493" t="str">
            <v/>
          </cell>
          <cell r="C493">
            <v>0</v>
          </cell>
          <cell r="D493">
            <v>0</v>
          </cell>
        </row>
        <row r="494">
          <cell r="A494" t="str">
            <v/>
          </cell>
          <cell r="B494" t="str">
            <v/>
          </cell>
          <cell r="C494">
            <v>0</v>
          </cell>
          <cell r="D494">
            <v>0</v>
          </cell>
        </row>
        <row r="495">
          <cell r="A495" t="str">
            <v/>
          </cell>
          <cell r="B495" t="str">
            <v/>
          </cell>
          <cell r="C495">
            <v>0</v>
          </cell>
          <cell r="D495">
            <v>0</v>
          </cell>
        </row>
        <row r="496">
          <cell r="A496" t="str">
            <v/>
          </cell>
          <cell r="B496" t="str">
            <v/>
          </cell>
          <cell r="C496">
            <v>0</v>
          </cell>
          <cell r="D496">
            <v>0</v>
          </cell>
        </row>
        <row r="497">
          <cell r="A497" t="str">
            <v/>
          </cell>
          <cell r="B497" t="str">
            <v/>
          </cell>
          <cell r="C497">
            <v>0</v>
          </cell>
          <cell r="D497">
            <v>0</v>
          </cell>
        </row>
        <row r="498">
          <cell r="A498" t="str">
            <v/>
          </cell>
          <cell r="B498" t="str">
            <v/>
          </cell>
          <cell r="C498">
            <v>0</v>
          </cell>
          <cell r="D498">
            <v>0</v>
          </cell>
        </row>
        <row r="499">
          <cell r="A499" t="str">
            <v/>
          </cell>
          <cell r="B499" t="str">
            <v/>
          </cell>
          <cell r="C499">
            <v>0</v>
          </cell>
          <cell r="D499">
            <v>0</v>
          </cell>
        </row>
        <row r="500">
          <cell r="A500" t="str">
            <v/>
          </cell>
          <cell r="B500" t="str">
            <v/>
          </cell>
          <cell r="C500">
            <v>0</v>
          </cell>
          <cell r="D500">
            <v>0</v>
          </cell>
        </row>
        <row r="501">
          <cell r="A501" t="str">
            <v/>
          </cell>
          <cell r="B501" t="str">
            <v/>
          </cell>
          <cell r="C501">
            <v>0</v>
          </cell>
          <cell r="D501">
            <v>0</v>
          </cell>
        </row>
        <row r="502">
          <cell r="A502" t="str">
            <v/>
          </cell>
          <cell r="B502" t="str">
            <v/>
          </cell>
          <cell r="C502">
            <v>0</v>
          </cell>
          <cell r="D502">
            <v>0</v>
          </cell>
        </row>
        <row r="503">
          <cell r="A503" t="str">
            <v/>
          </cell>
          <cell r="B503" t="str">
            <v/>
          </cell>
          <cell r="C503">
            <v>0</v>
          </cell>
          <cell r="D503">
            <v>0</v>
          </cell>
        </row>
        <row r="504">
          <cell r="A504" t="str">
            <v/>
          </cell>
          <cell r="B504" t="str">
            <v/>
          </cell>
          <cell r="C504">
            <v>0</v>
          </cell>
          <cell r="D504">
            <v>0</v>
          </cell>
        </row>
        <row r="505">
          <cell r="A505" t="str">
            <v/>
          </cell>
          <cell r="B505" t="str">
            <v/>
          </cell>
          <cell r="C505">
            <v>0</v>
          </cell>
          <cell r="D505">
            <v>0</v>
          </cell>
        </row>
        <row r="506">
          <cell r="A506" t="str">
            <v/>
          </cell>
          <cell r="B506" t="str">
            <v/>
          </cell>
          <cell r="C506">
            <v>0</v>
          </cell>
          <cell r="D506">
            <v>0</v>
          </cell>
        </row>
        <row r="507">
          <cell r="A507" t="str">
            <v/>
          </cell>
          <cell r="B507" t="str">
            <v/>
          </cell>
          <cell r="C507">
            <v>0</v>
          </cell>
          <cell r="D507">
            <v>0</v>
          </cell>
        </row>
        <row r="508">
          <cell r="A508" t="str">
            <v/>
          </cell>
          <cell r="B508" t="str">
            <v/>
          </cell>
          <cell r="C508">
            <v>0</v>
          </cell>
          <cell r="D508">
            <v>0</v>
          </cell>
        </row>
        <row r="509">
          <cell r="A509" t="str">
            <v/>
          </cell>
          <cell r="B509" t="str">
            <v/>
          </cell>
          <cell r="C509">
            <v>0</v>
          </cell>
          <cell r="D509">
            <v>0</v>
          </cell>
        </row>
        <row r="510">
          <cell r="A510" t="str">
            <v/>
          </cell>
          <cell r="B510" t="str">
            <v/>
          </cell>
          <cell r="C510">
            <v>0</v>
          </cell>
          <cell r="D510">
            <v>0</v>
          </cell>
        </row>
        <row r="511">
          <cell r="A511" t="str">
            <v/>
          </cell>
          <cell r="B511" t="str">
            <v/>
          </cell>
          <cell r="C511">
            <v>0</v>
          </cell>
          <cell r="D511">
            <v>0</v>
          </cell>
        </row>
        <row r="512">
          <cell r="A512" t="str">
            <v/>
          </cell>
          <cell r="B512" t="str">
            <v/>
          </cell>
          <cell r="C512">
            <v>0</v>
          </cell>
          <cell r="D512">
            <v>0</v>
          </cell>
        </row>
        <row r="513">
          <cell r="A513" t="str">
            <v/>
          </cell>
          <cell r="B513" t="str">
            <v/>
          </cell>
          <cell r="C513">
            <v>0</v>
          </cell>
          <cell r="D513">
            <v>0</v>
          </cell>
        </row>
        <row r="514">
          <cell r="A514" t="str">
            <v/>
          </cell>
          <cell r="B514" t="str">
            <v/>
          </cell>
          <cell r="C514">
            <v>0</v>
          </cell>
          <cell r="D514">
            <v>0</v>
          </cell>
        </row>
        <row r="515">
          <cell r="A515" t="str">
            <v/>
          </cell>
          <cell r="B515" t="str">
            <v/>
          </cell>
          <cell r="C515">
            <v>0</v>
          </cell>
          <cell r="D515">
            <v>0</v>
          </cell>
        </row>
        <row r="516">
          <cell r="A516" t="str">
            <v/>
          </cell>
          <cell r="B516" t="str">
            <v/>
          </cell>
          <cell r="C516">
            <v>0</v>
          </cell>
          <cell r="D516">
            <v>0</v>
          </cell>
        </row>
        <row r="517">
          <cell r="A517" t="str">
            <v/>
          </cell>
          <cell r="B517" t="str">
            <v/>
          </cell>
          <cell r="C517">
            <v>0</v>
          </cell>
          <cell r="D517">
            <v>0</v>
          </cell>
        </row>
        <row r="518">
          <cell r="A518" t="str">
            <v/>
          </cell>
          <cell r="B518" t="str">
            <v/>
          </cell>
          <cell r="C518">
            <v>0</v>
          </cell>
          <cell r="D518">
            <v>0</v>
          </cell>
        </row>
        <row r="519">
          <cell r="A519" t="str">
            <v/>
          </cell>
          <cell r="B519" t="str">
            <v/>
          </cell>
          <cell r="C519">
            <v>0</v>
          </cell>
          <cell r="D519">
            <v>0</v>
          </cell>
        </row>
        <row r="520">
          <cell r="A520" t="str">
            <v/>
          </cell>
          <cell r="B520" t="str">
            <v/>
          </cell>
          <cell r="C520">
            <v>0</v>
          </cell>
          <cell r="D520">
            <v>0</v>
          </cell>
        </row>
        <row r="521">
          <cell r="A521" t="str">
            <v/>
          </cell>
          <cell r="B521" t="str">
            <v/>
          </cell>
          <cell r="C521">
            <v>0</v>
          </cell>
          <cell r="D521">
            <v>0</v>
          </cell>
        </row>
        <row r="522">
          <cell r="A522" t="str">
            <v/>
          </cell>
          <cell r="B522" t="str">
            <v/>
          </cell>
          <cell r="C522">
            <v>0</v>
          </cell>
          <cell r="D522">
            <v>0</v>
          </cell>
        </row>
        <row r="523">
          <cell r="A523" t="str">
            <v/>
          </cell>
          <cell r="B523" t="str">
            <v/>
          </cell>
          <cell r="C523">
            <v>0</v>
          </cell>
          <cell r="D523">
            <v>0</v>
          </cell>
        </row>
        <row r="524">
          <cell r="A524" t="str">
            <v/>
          </cell>
          <cell r="B524" t="str">
            <v/>
          </cell>
          <cell r="C524">
            <v>0</v>
          </cell>
          <cell r="D524">
            <v>0</v>
          </cell>
        </row>
        <row r="525">
          <cell r="A525" t="str">
            <v/>
          </cell>
          <cell r="B525" t="str">
            <v/>
          </cell>
          <cell r="C525">
            <v>0</v>
          </cell>
          <cell r="D525">
            <v>0</v>
          </cell>
        </row>
        <row r="526">
          <cell r="A526" t="str">
            <v/>
          </cell>
          <cell r="B526" t="str">
            <v/>
          </cell>
          <cell r="C526">
            <v>0</v>
          </cell>
          <cell r="D526">
            <v>0</v>
          </cell>
        </row>
        <row r="527">
          <cell r="A527" t="str">
            <v/>
          </cell>
          <cell r="B527" t="str">
            <v/>
          </cell>
          <cell r="C527">
            <v>0</v>
          </cell>
          <cell r="D527">
            <v>0</v>
          </cell>
        </row>
        <row r="528">
          <cell r="A528" t="str">
            <v/>
          </cell>
          <cell r="B528" t="str">
            <v/>
          </cell>
          <cell r="C528">
            <v>0</v>
          </cell>
          <cell r="D528">
            <v>0</v>
          </cell>
        </row>
        <row r="529">
          <cell r="A529" t="str">
            <v/>
          </cell>
          <cell r="B529" t="str">
            <v/>
          </cell>
          <cell r="C529">
            <v>0</v>
          </cell>
          <cell r="D529">
            <v>0</v>
          </cell>
        </row>
        <row r="530">
          <cell r="A530" t="str">
            <v/>
          </cell>
          <cell r="B530" t="str">
            <v/>
          </cell>
          <cell r="C530">
            <v>0</v>
          </cell>
          <cell r="D530">
            <v>0</v>
          </cell>
        </row>
        <row r="531">
          <cell r="A531" t="str">
            <v/>
          </cell>
          <cell r="B531" t="str">
            <v/>
          </cell>
          <cell r="C531">
            <v>0</v>
          </cell>
          <cell r="D531">
            <v>0</v>
          </cell>
        </row>
        <row r="532">
          <cell r="A532" t="str">
            <v/>
          </cell>
          <cell r="B532" t="str">
            <v/>
          </cell>
          <cell r="C532">
            <v>0</v>
          </cell>
          <cell r="D532">
            <v>0</v>
          </cell>
        </row>
        <row r="533">
          <cell r="A533" t="str">
            <v/>
          </cell>
          <cell r="B533" t="str">
            <v/>
          </cell>
          <cell r="C533">
            <v>0</v>
          </cell>
          <cell r="D533">
            <v>0</v>
          </cell>
        </row>
        <row r="534">
          <cell r="A534" t="str">
            <v/>
          </cell>
          <cell r="B534" t="str">
            <v/>
          </cell>
          <cell r="C534">
            <v>0</v>
          </cell>
          <cell r="D534">
            <v>0</v>
          </cell>
        </row>
        <row r="535">
          <cell r="A535" t="str">
            <v/>
          </cell>
          <cell r="B535" t="str">
            <v/>
          </cell>
          <cell r="C535">
            <v>0</v>
          </cell>
          <cell r="D535">
            <v>0</v>
          </cell>
        </row>
        <row r="536">
          <cell r="A536" t="str">
            <v/>
          </cell>
          <cell r="B536" t="str">
            <v/>
          </cell>
          <cell r="C536">
            <v>0</v>
          </cell>
          <cell r="D536">
            <v>0</v>
          </cell>
        </row>
        <row r="537">
          <cell r="A537" t="str">
            <v/>
          </cell>
          <cell r="B537" t="str">
            <v/>
          </cell>
          <cell r="C537">
            <v>0</v>
          </cell>
          <cell r="D537">
            <v>0</v>
          </cell>
        </row>
        <row r="538">
          <cell r="A538" t="str">
            <v/>
          </cell>
          <cell r="B538" t="str">
            <v/>
          </cell>
          <cell r="C538">
            <v>0</v>
          </cell>
          <cell r="D538">
            <v>0</v>
          </cell>
        </row>
        <row r="539">
          <cell r="A539" t="str">
            <v/>
          </cell>
          <cell r="B539" t="str">
            <v/>
          </cell>
          <cell r="C539">
            <v>0</v>
          </cell>
          <cell r="D539">
            <v>0</v>
          </cell>
        </row>
        <row r="540">
          <cell r="A540" t="str">
            <v/>
          </cell>
          <cell r="B540" t="str">
            <v/>
          </cell>
          <cell r="C540">
            <v>0</v>
          </cell>
          <cell r="D540">
            <v>0</v>
          </cell>
        </row>
        <row r="541">
          <cell r="A541" t="str">
            <v/>
          </cell>
          <cell r="B541" t="str">
            <v/>
          </cell>
          <cell r="C541">
            <v>0</v>
          </cell>
          <cell r="D541">
            <v>0</v>
          </cell>
        </row>
        <row r="542">
          <cell r="A542" t="str">
            <v/>
          </cell>
          <cell r="B542" t="str">
            <v/>
          </cell>
          <cell r="C542">
            <v>0</v>
          </cell>
          <cell r="D542">
            <v>0</v>
          </cell>
        </row>
        <row r="543">
          <cell r="A543" t="str">
            <v/>
          </cell>
          <cell r="B543" t="str">
            <v/>
          </cell>
          <cell r="C543">
            <v>0</v>
          </cell>
          <cell r="D543">
            <v>0</v>
          </cell>
        </row>
        <row r="544">
          <cell r="A544" t="str">
            <v/>
          </cell>
          <cell r="B544" t="str">
            <v/>
          </cell>
          <cell r="C544">
            <v>0</v>
          </cell>
          <cell r="D544">
            <v>0</v>
          </cell>
        </row>
        <row r="545">
          <cell r="A545" t="str">
            <v/>
          </cell>
          <cell r="B545" t="str">
            <v/>
          </cell>
          <cell r="C545">
            <v>0</v>
          </cell>
          <cell r="D545">
            <v>0</v>
          </cell>
        </row>
        <row r="546">
          <cell r="A546" t="str">
            <v/>
          </cell>
          <cell r="B546" t="str">
            <v/>
          </cell>
          <cell r="C546">
            <v>0</v>
          </cell>
          <cell r="D546">
            <v>0</v>
          </cell>
        </row>
        <row r="547">
          <cell r="A547" t="str">
            <v/>
          </cell>
          <cell r="B547" t="str">
            <v/>
          </cell>
          <cell r="C547">
            <v>0</v>
          </cell>
          <cell r="D547">
            <v>0</v>
          </cell>
        </row>
        <row r="548">
          <cell r="A548" t="str">
            <v/>
          </cell>
          <cell r="B548" t="str">
            <v/>
          </cell>
          <cell r="C548">
            <v>0</v>
          </cell>
          <cell r="D548">
            <v>0</v>
          </cell>
        </row>
        <row r="549">
          <cell r="A549" t="str">
            <v/>
          </cell>
          <cell r="B549" t="str">
            <v/>
          </cell>
          <cell r="C549">
            <v>0</v>
          </cell>
          <cell r="D549">
            <v>0</v>
          </cell>
        </row>
        <row r="550">
          <cell r="A550" t="str">
            <v/>
          </cell>
          <cell r="B550" t="str">
            <v/>
          </cell>
          <cell r="C550">
            <v>0</v>
          </cell>
          <cell r="D550">
            <v>0</v>
          </cell>
        </row>
        <row r="551">
          <cell r="A551" t="str">
            <v/>
          </cell>
          <cell r="B551" t="str">
            <v/>
          </cell>
          <cell r="C551">
            <v>0</v>
          </cell>
          <cell r="D551">
            <v>0</v>
          </cell>
        </row>
        <row r="552">
          <cell r="A552" t="str">
            <v/>
          </cell>
          <cell r="B552" t="str">
            <v/>
          </cell>
          <cell r="C552">
            <v>0</v>
          </cell>
          <cell r="D552">
            <v>0</v>
          </cell>
        </row>
        <row r="553">
          <cell r="A553" t="str">
            <v/>
          </cell>
          <cell r="B553" t="str">
            <v/>
          </cell>
          <cell r="C553">
            <v>0</v>
          </cell>
          <cell r="D553">
            <v>0</v>
          </cell>
        </row>
        <row r="554">
          <cell r="A554" t="str">
            <v/>
          </cell>
          <cell r="B554" t="str">
            <v/>
          </cell>
          <cell r="C554">
            <v>0</v>
          </cell>
          <cell r="D554">
            <v>0</v>
          </cell>
        </row>
        <row r="555">
          <cell r="A555" t="str">
            <v/>
          </cell>
          <cell r="B555" t="str">
            <v/>
          </cell>
          <cell r="C555">
            <v>0</v>
          </cell>
          <cell r="D555">
            <v>0</v>
          </cell>
        </row>
        <row r="556">
          <cell r="A556" t="str">
            <v/>
          </cell>
          <cell r="B556" t="str">
            <v/>
          </cell>
          <cell r="C556">
            <v>0</v>
          </cell>
          <cell r="D556">
            <v>0</v>
          </cell>
        </row>
        <row r="557">
          <cell r="A557" t="str">
            <v/>
          </cell>
          <cell r="B557" t="str">
            <v/>
          </cell>
          <cell r="C557">
            <v>0</v>
          </cell>
          <cell r="D557">
            <v>0</v>
          </cell>
        </row>
        <row r="558">
          <cell r="A558" t="str">
            <v/>
          </cell>
          <cell r="B558" t="str">
            <v/>
          </cell>
          <cell r="C558">
            <v>0</v>
          </cell>
          <cell r="D558">
            <v>0</v>
          </cell>
        </row>
        <row r="559">
          <cell r="A559" t="str">
            <v/>
          </cell>
          <cell r="B559" t="str">
            <v/>
          </cell>
          <cell r="C559">
            <v>0</v>
          </cell>
          <cell r="D559">
            <v>0</v>
          </cell>
        </row>
        <row r="560">
          <cell r="A560" t="str">
            <v/>
          </cell>
          <cell r="B560" t="str">
            <v/>
          </cell>
          <cell r="C560">
            <v>0</v>
          </cell>
          <cell r="D560">
            <v>0</v>
          </cell>
        </row>
        <row r="561">
          <cell r="A561" t="str">
            <v/>
          </cell>
          <cell r="B561" t="str">
            <v/>
          </cell>
          <cell r="C561">
            <v>0</v>
          </cell>
          <cell r="D561">
            <v>0</v>
          </cell>
        </row>
        <row r="562">
          <cell r="A562" t="str">
            <v/>
          </cell>
          <cell r="B562" t="str">
            <v/>
          </cell>
          <cell r="C562">
            <v>0</v>
          </cell>
          <cell r="D562">
            <v>0</v>
          </cell>
        </row>
        <row r="563">
          <cell r="A563" t="str">
            <v/>
          </cell>
          <cell r="B563" t="str">
            <v/>
          </cell>
          <cell r="C563">
            <v>0</v>
          </cell>
          <cell r="D563">
            <v>0</v>
          </cell>
        </row>
        <row r="564">
          <cell r="A564" t="str">
            <v/>
          </cell>
          <cell r="B564" t="str">
            <v/>
          </cell>
          <cell r="C564">
            <v>0</v>
          </cell>
          <cell r="D564">
            <v>0</v>
          </cell>
        </row>
        <row r="565">
          <cell r="A565" t="str">
            <v/>
          </cell>
          <cell r="B565" t="str">
            <v/>
          </cell>
          <cell r="C565">
            <v>0</v>
          </cell>
          <cell r="D565">
            <v>0</v>
          </cell>
        </row>
        <row r="566">
          <cell r="A566" t="str">
            <v/>
          </cell>
          <cell r="B566" t="str">
            <v/>
          </cell>
          <cell r="C566">
            <v>0</v>
          </cell>
          <cell r="D566">
            <v>0</v>
          </cell>
        </row>
        <row r="567">
          <cell r="A567" t="str">
            <v/>
          </cell>
          <cell r="B567" t="str">
            <v/>
          </cell>
          <cell r="C567">
            <v>0</v>
          </cell>
          <cell r="D567">
            <v>0</v>
          </cell>
        </row>
        <row r="568">
          <cell r="A568" t="str">
            <v/>
          </cell>
          <cell r="B568" t="str">
            <v/>
          </cell>
          <cell r="C568">
            <v>0</v>
          </cell>
          <cell r="D568">
            <v>0</v>
          </cell>
        </row>
        <row r="569">
          <cell r="A569" t="str">
            <v/>
          </cell>
          <cell r="B569" t="str">
            <v/>
          </cell>
          <cell r="C569">
            <v>0</v>
          </cell>
          <cell r="D569">
            <v>0</v>
          </cell>
        </row>
        <row r="570">
          <cell r="A570" t="str">
            <v/>
          </cell>
          <cell r="B570" t="str">
            <v/>
          </cell>
          <cell r="C570">
            <v>0</v>
          </cell>
          <cell r="D570">
            <v>0</v>
          </cell>
        </row>
        <row r="571">
          <cell r="A571" t="str">
            <v/>
          </cell>
          <cell r="B571" t="str">
            <v/>
          </cell>
          <cell r="C571">
            <v>0</v>
          </cell>
          <cell r="D571">
            <v>0</v>
          </cell>
        </row>
        <row r="572">
          <cell r="A572" t="str">
            <v/>
          </cell>
          <cell r="B572" t="str">
            <v/>
          </cell>
          <cell r="C572">
            <v>0</v>
          </cell>
          <cell r="D572">
            <v>0</v>
          </cell>
        </row>
        <row r="573">
          <cell r="A573" t="str">
            <v/>
          </cell>
          <cell r="B573" t="str">
            <v/>
          </cell>
          <cell r="C573">
            <v>0</v>
          </cell>
          <cell r="D573">
            <v>0</v>
          </cell>
        </row>
        <row r="574">
          <cell r="A574" t="str">
            <v/>
          </cell>
          <cell r="B574" t="str">
            <v/>
          </cell>
          <cell r="C574">
            <v>0</v>
          </cell>
          <cell r="D574">
            <v>0</v>
          </cell>
        </row>
        <row r="575">
          <cell r="A575" t="str">
            <v/>
          </cell>
          <cell r="B575" t="str">
            <v/>
          </cell>
          <cell r="C575">
            <v>0</v>
          </cell>
          <cell r="D575">
            <v>0</v>
          </cell>
        </row>
        <row r="576">
          <cell r="A576" t="str">
            <v/>
          </cell>
          <cell r="B576" t="str">
            <v/>
          </cell>
          <cell r="C576">
            <v>0</v>
          </cell>
          <cell r="D576">
            <v>0</v>
          </cell>
        </row>
        <row r="577">
          <cell r="A577" t="str">
            <v/>
          </cell>
          <cell r="B577" t="str">
            <v/>
          </cell>
          <cell r="C577">
            <v>0</v>
          </cell>
          <cell r="D577">
            <v>0</v>
          </cell>
        </row>
        <row r="578">
          <cell r="A578" t="str">
            <v/>
          </cell>
          <cell r="B578" t="str">
            <v/>
          </cell>
          <cell r="C578">
            <v>0</v>
          </cell>
          <cell r="D578">
            <v>0</v>
          </cell>
        </row>
        <row r="579">
          <cell r="A579" t="str">
            <v/>
          </cell>
          <cell r="B579" t="str">
            <v/>
          </cell>
          <cell r="C579">
            <v>0</v>
          </cell>
          <cell r="D579">
            <v>0</v>
          </cell>
        </row>
        <row r="580">
          <cell r="A580" t="str">
            <v/>
          </cell>
          <cell r="B580" t="str">
            <v/>
          </cell>
          <cell r="C580">
            <v>0</v>
          </cell>
          <cell r="D580">
            <v>0</v>
          </cell>
        </row>
        <row r="581">
          <cell r="A581" t="str">
            <v/>
          </cell>
          <cell r="B581" t="str">
            <v/>
          </cell>
          <cell r="C581">
            <v>0</v>
          </cell>
          <cell r="D581">
            <v>0</v>
          </cell>
        </row>
        <row r="582">
          <cell r="A582" t="str">
            <v/>
          </cell>
          <cell r="B582" t="str">
            <v/>
          </cell>
          <cell r="C582">
            <v>0</v>
          </cell>
          <cell r="D582">
            <v>0</v>
          </cell>
        </row>
        <row r="583">
          <cell r="A583" t="str">
            <v/>
          </cell>
          <cell r="B583" t="str">
            <v/>
          </cell>
          <cell r="C583">
            <v>0</v>
          </cell>
          <cell r="D583">
            <v>0</v>
          </cell>
        </row>
        <row r="584">
          <cell r="A584" t="str">
            <v/>
          </cell>
          <cell r="B584" t="str">
            <v/>
          </cell>
          <cell r="C584">
            <v>0</v>
          </cell>
          <cell r="D584">
            <v>0</v>
          </cell>
        </row>
        <row r="585">
          <cell r="A585" t="str">
            <v/>
          </cell>
          <cell r="B585" t="str">
            <v/>
          </cell>
          <cell r="C585">
            <v>0</v>
          </cell>
          <cell r="D585">
            <v>0</v>
          </cell>
        </row>
        <row r="586">
          <cell r="A586" t="str">
            <v/>
          </cell>
          <cell r="B586" t="str">
            <v/>
          </cell>
          <cell r="C586">
            <v>0</v>
          </cell>
          <cell r="D586">
            <v>0</v>
          </cell>
        </row>
        <row r="587">
          <cell r="A587" t="str">
            <v/>
          </cell>
          <cell r="B587" t="str">
            <v/>
          </cell>
          <cell r="C587">
            <v>0</v>
          </cell>
          <cell r="D587">
            <v>0</v>
          </cell>
        </row>
        <row r="588">
          <cell r="A588" t="str">
            <v/>
          </cell>
          <cell r="B588" t="str">
            <v/>
          </cell>
          <cell r="C588">
            <v>0</v>
          </cell>
          <cell r="D588">
            <v>0</v>
          </cell>
        </row>
        <row r="589">
          <cell r="A589" t="str">
            <v/>
          </cell>
          <cell r="B589" t="str">
            <v/>
          </cell>
          <cell r="C589">
            <v>0</v>
          </cell>
          <cell r="D589">
            <v>0</v>
          </cell>
        </row>
        <row r="590">
          <cell r="A590" t="str">
            <v/>
          </cell>
          <cell r="B590" t="str">
            <v/>
          </cell>
          <cell r="C590">
            <v>0</v>
          </cell>
          <cell r="D590">
            <v>0</v>
          </cell>
        </row>
        <row r="591">
          <cell r="A591" t="str">
            <v/>
          </cell>
          <cell r="B591" t="str">
            <v/>
          </cell>
          <cell r="C591">
            <v>0</v>
          </cell>
          <cell r="D591">
            <v>0</v>
          </cell>
        </row>
        <row r="592">
          <cell r="A592" t="str">
            <v/>
          </cell>
          <cell r="B592" t="str">
            <v/>
          </cell>
          <cell r="C592">
            <v>0</v>
          </cell>
          <cell r="D592">
            <v>0</v>
          </cell>
        </row>
        <row r="593">
          <cell r="A593" t="str">
            <v/>
          </cell>
          <cell r="B593" t="str">
            <v/>
          </cell>
          <cell r="C593">
            <v>0</v>
          </cell>
          <cell r="D593">
            <v>0</v>
          </cell>
        </row>
        <row r="594">
          <cell r="A594" t="str">
            <v/>
          </cell>
          <cell r="B594" t="str">
            <v/>
          </cell>
          <cell r="C594">
            <v>0</v>
          </cell>
          <cell r="D594">
            <v>0</v>
          </cell>
        </row>
        <row r="595">
          <cell r="A595" t="str">
            <v/>
          </cell>
          <cell r="B595" t="str">
            <v/>
          </cell>
          <cell r="C595">
            <v>0</v>
          </cell>
          <cell r="D595">
            <v>0</v>
          </cell>
        </row>
        <row r="596">
          <cell r="A596" t="str">
            <v/>
          </cell>
          <cell r="B596" t="str">
            <v/>
          </cell>
          <cell r="C596">
            <v>0</v>
          </cell>
          <cell r="D596">
            <v>0</v>
          </cell>
        </row>
        <row r="597">
          <cell r="A597" t="str">
            <v/>
          </cell>
          <cell r="B597" t="str">
            <v/>
          </cell>
          <cell r="C597">
            <v>0</v>
          </cell>
          <cell r="D597">
            <v>0</v>
          </cell>
        </row>
        <row r="598">
          <cell r="A598" t="str">
            <v/>
          </cell>
          <cell r="B598" t="str">
            <v/>
          </cell>
          <cell r="C598">
            <v>0</v>
          </cell>
          <cell r="D598">
            <v>0</v>
          </cell>
        </row>
        <row r="599">
          <cell r="A599" t="str">
            <v/>
          </cell>
          <cell r="B599" t="str">
            <v/>
          </cell>
          <cell r="C599">
            <v>0</v>
          </cell>
          <cell r="D599">
            <v>0</v>
          </cell>
        </row>
        <row r="600">
          <cell r="A600" t="str">
            <v/>
          </cell>
          <cell r="B600" t="str">
            <v/>
          </cell>
          <cell r="C600">
            <v>0</v>
          </cell>
          <cell r="D600">
            <v>0</v>
          </cell>
        </row>
        <row r="601">
          <cell r="A601" t="str">
            <v/>
          </cell>
          <cell r="B601" t="str">
            <v/>
          </cell>
          <cell r="C601">
            <v>0</v>
          </cell>
          <cell r="D601">
            <v>0</v>
          </cell>
        </row>
        <row r="602">
          <cell r="A602" t="str">
            <v/>
          </cell>
          <cell r="B602" t="str">
            <v/>
          </cell>
          <cell r="C602">
            <v>0</v>
          </cell>
          <cell r="D602">
            <v>0</v>
          </cell>
        </row>
        <row r="603">
          <cell r="A603" t="str">
            <v/>
          </cell>
          <cell r="B603" t="str">
            <v/>
          </cell>
          <cell r="C603">
            <v>0</v>
          </cell>
          <cell r="D603">
            <v>0</v>
          </cell>
        </row>
        <row r="604">
          <cell r="A604" t="str">
            <v/>
          </cell>
          <cell r="B604" t="str">
            <v/>
          </cell>
          <cell r="C604">
            <v>0</v>
          </cell>
          <cell r="D604">
            <v>0</v>
          </cell>
        </row>
        <row r="605">
          <cell r="A605" t="str">
            <v/>
          </cell>
          <cell r="B605" t="str">
            <v/>
          </cell>
          <cell r="C605">
            <v>0</v>
          </cell>
          <cell r="D605">
            <v>0</v>
          </cell>
        </row>
        <row r="606">
          <cell r="A606" t="str">
            <v/>
          </cell>
          <cell r="B606" t="str">
            <v/>
          </cell>
          <cell r="C606">
            <v>0</v>
          </cell>
          <cell r="D606">
            <v>0</v>
          </cell>
        </row>
        <row r="607">
          <cell r="A607" t="str">
            <v/>
          </cell>
          <cell r="B607" t="str">
            <v/>
          </cell>
          <cell r="C607">
            <v>0</v>
          </cell>
          <cell r="D607">
            <v>0</v>
          </cell>
        </row>
        <row r="608">
          <cell r="A608" t="str">
            <v/>
          </cell>
          <cell r="B608" t="str">
            <v/>
          </cell>
          <cell r="C608">
            <v>0</v>
          </cell>
          <cell r="D608">
            <v>0</v>
          </cell>
        </row>
        <row r="609">
          <cell r="A609" t="str">
            <v/>
          </cell>
          <cell r="B609" t="str">
            <v/>
          </cell>
          <cell r="C609">
            <v>0</v>
          </cell>
          <cell r="D609">
            <v>0</v>
          </cell>
        </row>
        <row r="610">
          <cell r="A610" t="str">
            <v/>
          </cell>
          <cell r="B610" t="str">
            <v/>
          </cell>
          <cell r="C610">
            <v>0</v>
          </cell>
          <cell r="D610">
            <v>0</v>
          </cell>
        </row>
        <row r="611">
          <cell r="A611" t="str">
            <v/>
          </cell>
          <cell r="B611" t="str">
            <v/>
          </cell>
          <cell r="C611">
            <v>0</v>
          </cell>
          <cell r="D611">
            <v>0</v>
          </cell>
        </row>
        <row r="612">
          <cell r="A612" t="str">
            <v/>
          </cell>
          <cell r="B612" t="str">
            <v/>
          </cell>
          <cell r="C612">
            <v>0</v>
          </cell>
          <cell r="D612">
            <v>0</v>
          </cell>
        </row>
        <row r="613">
          <cell r="A613" t="str">
            <v/>
          </cell>
          <cell r="B613" t="str">
            <v/>
          </cell>
          <cell r="C613">
            <v>0</v>
          </cell>
          <cell r="D613">
            <v>0</v>
          </cell>
        </row>
        <row r="614">
          <cell r="A614" t="str">
            <v/>
          </cell>
          <cell r="B614" t="str">
            <v/>
          </cell>
          <cell r="C614">
            <v>0</v>
          </cell>
          <cell r="D614">
            <v>0</v>
          </cell>
        </row>
        <row r="615">
          <cell r="A615" t="str">
            <v/>
          </cell>
          <cell r="B615" t="str">
            <v/>
          </cell>
          <cell r="C615">
            <v>0</v>
          </cell>
          <cell r="D615">
            <v>0</v>
          </cell>
        </row>
        <row r="616">
          <cell r="A616" t="str">
            <v/>
          </cell>
          <cell r="B616" t="str">
            <v/>
          </cell>
          <cell r="C616">
            <v>0</v>
          </cell>
          <cell r="D616">
            <v>0</v>
          </cell>
        </row>
        <row r="617">
          <cell r="A617" t="str">
            <v/>
          </cell>
          <cell r="B617" t="str">
            <v/>
          </cell>
          <cell r="C617">
            <v>0</v>
          </cell>
          <cell r="D617">
            <v>0</v>
          </cell>
        </row>
        <row r="618">
          <cell r="A618" t="str">
            <v/>
          </cell>
          <cell r="B618" t="str">
            <v/>
          </cell>
          <cell r="C618">
            <v>0</v>
          </cell>
          <cell r="D618">
            <v>0</v>
          </cell>
        </row>
        <row r="619">
          <cell r="A619" t="str">
            <v/>
          </cell>
          <cell r="B619" t="str">
            <v/>
          </cell>
          <cell r="C619">
            <v>0</v>
          </cell>
          <cell r="D619">
            <v>0</v>
          </cell>
        </row>
        <row r="620">
          <cell r="A620" t="str">
            <v/>
          </cell>
          <cell r="B620" t="str">
            <v/>
          </cell>
          <cell r="C620">
            <v>0</v>
          </cell>
          <cell r="D620">
            <v>0</v>
          </cell>
        </row>
        <row r="621">
          <cell r="A621" t="str">
            <v/>
          </cell>
          <cell r="B621" t="str">
            <v/>
          </cell>
          <cell r="C621">
            <v>0</v>
          </cell>
          <cell r="D621">
            <v>0</v>
          </cell>
        </row>
        <row r="622">
          <cell r="A622" t="str">
            <v/>
          </cell>
          <cell r="B622" t="str">
            <v/>
          </cell>
          <cell r="C622">
            <v>0</v>
          </cell>
          <cell r="D622">
            <v>0</v>
          </cell>
        </row>
        <row r="623">
          <cell r="A623" t="str">
            <v/>
          </cell>
          <cell r="B623" t="str">
            <v/>
          </cell>
          <cell r="C623">
            <v>0</v>
          </cell>
          <cell r="D623">
            <v>0</v>
          </cell>
        </row>
        <row r="624">
          <cell r="A624" t="str">
            <v/>
          </cell>
          <cell r="B624" t="str">
            <v/>
          </cell>
          <cell r="C624">
            <v>0</v>
          </cell>
          <cell r="D624">
            <v>0</v>
          </cell>
        </row>
        <row r="625">
          <cell r="A625" t="str">
            <v/>
          </cell>
          <cell r="B625" t="str">
            <v/>
          </cell>
          <cell r="C625">
            <v>0</v>
          </cell>
          <cell r="D625">
            <v>0</v>
          </cell>
        </row>
        <row r="626">
          <cell r="A626" t="str">
            <v/>
          </cell>
          <cell r="B626" t="str">
            <v/>
          </cell>
          <cell r="C626">
            <v>0</v>
          </cell>
          <cell r="D626">
            <v>0</v>
          </cell>
        </row>
        <row r="627">
          <cell r="A627" t="str">
            <v/>
          </cell>
          <cell r="B627" t="str">
            <v/>
          </cell>
          <cell r="C627">
            <v>0</v>
          </cell>
          <cell r="D627">
            <v>0</v>
          </cell>
        </row>
        <row r="628">
          <cell r="A628" t="str">
            <v/>
          </cell>
          <cell r="B628" t="str">
            <v/>
          </cell>
          <cell r="C628">
            <v>0</v>
          </cell>
          <cell r="D628">
            <v>0</v>
          </cell>
        </row>
        <row r="629">
          <cell r="A629" t="str">
            <v/>
          </cell>
          <cell r="B629" t="str">
            <v/>
          </cell>
          <cell r="C629">
            <v>0</v>
          </cell>
          <cell r="D629">
            <v>0</v>
          </cell>
        </row>
        <row r="630">
          <cell r="A630" t="str">
            <v/>
          </cell>
          <cell r="B630" t="str">
            <v/>
          </cell>
          <cell r="C630">
            <v>0</v>
          </cell>
          <cell r="D630">
            <v>0</v>
          </cell>
        </row>
        <row r="631">
          <cell r="A631" t="str">
            <v/>
          </cell>
          <cell r="B631" t="str">
            <v/>
          </cell>
          <cell r="C631">
            <v>0</v>
          </cell>
          <cell r="D631">
            <v>0</v>
          </cell>
        </row>
        <row r="632">
          <cell r="A632" t="str">
            <v/>
          </cell>
          <cell r="B632" t="str">
            <v/>
          </cell>
          <cell r="C632">
            <v>0</v>
          </cell>
          <cell r="D632">
            <v>0</v>
          </cell>
        </row>
        <row r="633">
          <cell r="A633" t="str">
            <v/>
          </cell>
          <cell r="B633" t="str">
            <v/>
          </cell>
          <cell r="C633">
            <v>0</v>
          </cell>
          <cell r="D633">
            <v>0</v>
          </cell>
        </row>
        <row r="634">
          <cell r="A634" t="str">
            <v/>
          </cell>
          <cell r="B634" t="str">
            <v/>
          </cell>
          <cell r="C634">
            <v>0</v>
          </cell>
          <cell r="D634">
            <v>0</v>
          </cell>
        </row>
        <row r="635">
          <cell r="A635" t="str">
            <v/>
          </cell>
          <cell r="B635" t="str">
            <v/>
          </cell>
          <cell r="C635">
            <v>0</v>
          </cell>
          <cell r="D635">
            <v>0</v>
          </cell>
        </row>
        <row r="636">
          <cell r="A636" t="str">
            <v/>
          </cell>
          <cell r="B636" t="str">
            <v/>
          </cell>
          <cell r="C636">
            <v>0</v>
          </cell>
          <cell r="D636">
            <v>0</v>
          </cell>
        </row>
        <row r="637">
          <cell r="A637" t="str">
            <v/>
          </cell>
          <cell r="B637" t="str">
            <v/>
          </cell>
          <cell r="C637">
            <v>0</v>
          </cell>
          <cell r="D637">
            <v>0</v>
          </cell>
        </row>
        <row r="638">
          <cell r="A638" t="str">
            <v/>
          </cell>
          <cell r="B638" t="str">
            <v/>
          </cell>
          <cell r="C638">
            <v>0</v>
          </cell>
          <cell r="D638">
            <v>0</v>
          </cell>
        </row>
        <row r="639">
          <cell r="A639" t="str">
            <v/>
          </cell>
          <cell r="B639" t="str">
            <v/>
          </cell>
          <cell r="C639">
            <v>0</v>
          </cell>
          <cell r="D639">
            <v>0</v>
          </cell>
        </row>
        <row r="640">
          <cell r="A640" t="str">
            <v/>
          </cell>
          <cell r="B640" t="str">
            <v/>
          </cell>
          <cell r="C640">
            <v>0</v>
          </cell>
          <cell r="D640">
            <v>0</v>
          </cell>
        </row>
        <row r="641">
          <cell r="A641" t="str">
            <v/>
          </cell>
          <cell r="B641" t="str">
            <v/>
          </cell>
          <cell r="C641">
            <v>0</v>
          </cell>
          <cell r="D641">
            <v>0</v>
          </cell>
        </row>
        <row r="642">
          <cell r="A642" t="str">
            <v/>
          </cell>
          <cell r="B642" t="str">
            <v/>
          </cell>
          <cell r="C642">
            <v>0</v>
          </cell>
          <cell r="D642">
            <v>0</v>
          </cell>
        </row>
        <row r="643">
          <cell r="A643" t="str">
            <v/>
          </cell>
          <cell r="B643" t="str">
            <v/>
          </cell>
          <cell r="C643">
            <v>0</v>
          </cell>
          <cell r="D643">
            <v>0</v>
          </cell>
        </row>
        <row r="644">
          <cell r="A644" t="str">
            <v/>
          </cell>
          <cell r="B644" t="str">
            <v/>
          </cell>
          <cell r="C644">
            <v>0</v>
          </cell>
          <cell r="D644">
            <v>0</v>
          </cell>
        </row>
        <row r="645">
          <cell r="A645" t="str">
            <v/>
          </cell>
          <cell r="B645" t="str">
            <v/>
          </cell>
          <cell r="C645">
            <v>0</v>
          </cell>
          <cell r="D645">
            <v>0</v>
          </cell>
        </row>
        <row r="646">
          <cell r="A646" t="str">
            <v/>
          </cell>
          <cell r="B646" t="str">
            <v/>
          </cell>
          <cell r="C646">
            <v>0</v>
          </cell>
          <cell r="D646">
            <v>0</v>
          </cell>
        </row>
        <row r="647">
          <cell r="A647" t="str">
            <v/>
          </cell>
          <cell r="B647" t="str">
            <v/>
          </cell>
          <cell r="C647">
            <v>0</v>
          </cell>
          <cell r="D647">
            <v>0</v>
          </cell>
        </row>
        <row r="648">
          <cell r="A648" t="str">
            <v/>
          </cell>
          <cell r="B648" t="str">
            <v/>
          </cell>
          <cell r="C648">
            <v>0</v>
          </cell>
          <cell r="D648">
            <v>0</v>
          </cell>
        </row>
        <row r="649">
          <cell r="A649" t="str">
            <v/>
          </cell>
          <cell r="B649" t="str">
            <v/>
          </cell>
          <cell r="C649">
            <v>0</v>
          </cell>
          <cell r="D649">
            <v>0</v>
          </cell>
        </row>
        <row r="650">
          <cell r="A650" t="str">
            <v/>
          </cell>
          <cell r="B650" t="str">
            <v/>
          </cell>
          <cell r="C650">
            <v>0</v>
          </cell>
          <cell r="D650">
            <v>0</v>
          </cell>
        </row>
        <row r="651">
          <cell r="A651" t="str">
            <v/>
          </cell>
          <cell r="B651" t="str">
            <v/>
          </cell>
          <cell r="C651">
            <v>0</v>
          </cell>
          <cell r="D651">
            <v>0</v>
          </cell>
        </row>
        <row r="652">
          <cell r="A652" t="str">
            <v/>
          </cell>
          <cell r="B652" t="str">
            <v/>
          </cell>
          <cell r="C652">
            <v>0</v>
          </cell>
          <cell r="D652">
            <v>0</v>
          </cell>
        </row>
        <row r="653">
          <cell r="A653" t="str">
            <v/>
          </cell>
          <cell r="B653" t="str">
            <v/>
          </cell>
          <cell r="C653">
            <v>0</v>
          </cell>
          <cell r="D653">
            <v>0</v>
          </cell>
        </row>
        <row r="654">
          <cell r="A654" t="str">
            <v/>
          </cell>
          <cell r="B654" t="str">
            <v/>
          </cell>
          <cell r="C654">
            <v>0</v>
          </cell>
          <cell r="D654">
            <v>0</v>
          </cell>
        </row>
        <row r="655">
          <cell r="A655" t="str">
            <v/>
          </cell>
          <cell r="B655" t="str">
            <v/>
          </cell>
          <cell r="C655">
            <v>0</v>
          </cell>
          <cell r="D655">
            <v>0</v>
          </cell>
        </row>
        <row r="656">
          <cell r="A656" t="str">
            <v/>
          </cell>
          <cell r="B656" t="str">
            <v/>
          </cell>
          <cell r="C656">
            <v>0</v>
          </cell>
          <cell r="D656">
            <v>0</v>
          </cell>
        </row>
        <row r="657">
          <cell r="A657" t="str">
            <v/>
          </cell>
          <cell r="B657" t="str">
            <v/>
          </cell>
          <cell r="C657">
            <v>0</v>
          </cell>
          <cell r="D657">
            <v>0</v>
          </cell>
        </row>
        <row r="658">
          <cell r="A658" t="str">
            <v/>
          </cell>
          <cell r="B658" t="str">
            <v/>
          </cell>
          <cell r="C658">
            <v>0</v>
          </cell>
          <cell r="D658">
            <v>0</v>
          </cell>
        </row>
        <row r="659">
          <cell r="A659" t="str">
            <v/>
          </cell>
          <cell r="B659" t="str">
            <v/>
          </cell>
          <cell r="C659">
            <v>0</v>
          </cell>
          <cell r="D659">
            <v>0</v>
          </cell>
        </row>
        <row r="660">
          <cell r="A660" t="str">
            <v/>
          </cell>
          <cell r="B660" t="str">
            <v/>
          </cell>
          <cell r="C660">
            <v>0</v>
          </cell>
          <cell r="D660">
            <v>0</v>
          </cell>
        </row>
        <row r="661">
          <cell r="A661" t="str">
            <v/>
          </cell>
          <cell r="B661" t="str">
            <v/>
          </cell>
          <cell r="C661">
            <v>0</v>
          </cell>
          <cell r="D661">
            <v>0</v>
          </cell>
        </row>
        <row r="662">
          <cell r="A662" t="str">
            <v/>
          </cell>
          <cell r="B662" t="str">
            <v/>
          </cell>
          <cell r="C662">
            <v>0</v>
          </cell>
          <cell r="D662">
            <v>0</v>
          </cell>
        </row>
        <row r="663">
          <cell r="A663" t="str">
            <v/>
          </cell>
          <cell r="B663" t="str">
            <v/>
          </cell>
          <cell r="C663">
            <v>0</v>
          </cell>
          <cell r="D663">
            <v>0</v>
          </cell>
        </row>
        <row r="664">
          <cell r="A664" t="str">
            <v/>
          </cell>
          <cell r="B664" t="str">
            <v/>
          </cell>
          <cell r="C664">
            <v>0</v>
          </cell>
          <cell r="D664">
            <v>0</v>
          </cell>
        </row>
        <row r="665">
          <cell r="A665" t="str">
            <v/>
          </cell>
          <cell r="B665" t="str">
            <v/>
          </cell>
          <cell r="C665">
            <v>0</v>
          </cell>
          <cell r="D665">
            <v>0</v>
          </cell>
        </row>
        <row r="666">
          <cell r="A666" t="str">
            <v/>
          </cell>
          <cell r="B666" t="str">
            <v/>
          </cell>
          <cell r="C666">
            <v>0</v>
          </cell>
          <cell r="D666">
            <v>0</v>
          </cell>
        </row>
        <row r="667">
          <cell r="A667" t="str">
            <v/>
          </cell>
          <cell r="B667" t="str">
            <v/>
          </cell>
          <cell r="C667">
            <v>0</v>
          </cell>
          <cell r="D667">
            <v>0</v>
          </cell>
        </row>
        <row r="668">
          <cell r="A668" t="str">
            <v/>
          </cell>
          <cell r="B668" t="str">
            <v/>
          </cell>
          <cell r="C668">
            <v>0</v>
          </cell>
          <cell r="D668">
            <v>0</v>
          </cell>
        </row>
        <row r="669">
          <cell r="A669" t="str">
            <v/>
          </cell>
          <cell r="B669" t="str">
            <v/>
          </cell>
          <cell r="C669">
            <v>0</v>
          </cell>
          <cell r="D669">
            <v>0</v>
          </cell>
        </row>
        <row r="670">
          <cell r="A670" t="str">
            <v/>
          </cell>
          <cell r="B670" t="str">
            <v/>
          </cell>
          <cell r="C670">
            <v>0</v>
          </cell>
          <cell r="D670">
            <v>0</v>
          </cell>
        </row>
        <row r="671">
          <cell r="A671" t="str">
            <v/>
          </cell>
          <cell r="B671" t="str">
            <v/>
          </cell>
          <cell r="C671">
            <v>0</v>
          </cell>
          <cell r="D671">
            <v>0</v>
          </cell>
        </row>
        <row r="672">
          <cell r="A672" t="str">
            <v/>
          </cell>
          <cell r="B672" t="str">
            <v/>
          </cell>
          <cell r="C672">
            <v>0</v>
          </cell>
          <cell r="D672">
            <v>0</v>
          </cell>
        </row>
        <row r="673">
          <cell r="A673" t="str">
            <v/>
          </cell>
          <cell r="B673" t="str">
            <v/>
          </cell>
          <cell r="C673">
            <v>0</v>
          </cell>
          <cell r="D673">
            <v>0</v>
          </cell>
        </row>
        <row r="674">
          <cell r="A674" t="str">
            <v/>
          </cell>
          <cell r="B674" t="str">
            <v/>
          </cell>
          <cell r="C674">
            <v>0</v>
          </cell>
          <cell r="D674">
            <v>0</v>
          </cell>
        </row>
        <row r="675">
          <cell r="A675" t="str">
            <v/>
          </cell>
          <cell r="B675" t="str">
            <v/>
          </cell>
          <cell r="C675">
            <v>0</v>
          </cell>
          <cell r="D675">
            <v>0</v>
          </cell>
        </row>
        <row r="676">
          <cell r="A676" t="str">
            <v/>
          </cell>
          <cell r="B676" t="str">
            <v/>
          </cell>
          <cell r="C676">
            <v>0</v>
          </cell>
          <cell r="D676">
            <v>0</v>
          </cell>
        </row>
        <row r="677">
          <cell r="A677" t="str">
            <v/>
          </cell>
          <cell r="B677" t="str">
            <v/>
          </cell>
          <cell r="C677">
            <v>0</v>
          </cell>
          <cell r="D677">
            <v>0</v>
          </cell>
        </row>
        <row r="678">
          <cell r="A678" t="str">
            <v/>
          </cell>
          <cell r="B678" t="str">
            <v/>
          </cell>
          <cell r="C678">
            <v>0</v>
          </cell>
          <cell r="D678">
            <v>0</v>
          </cell>
        </row>
        <row r="679">
          <cell r="A679" t="str">
            <v/>
          </cell>
          <cell r="B679" t="str">
            <v/>
          </cell>
          <cell r="C679">
            <v>0</v>
          </cell>
          <cell r="D679">
            <v>0</v>
          </cell>
        </row>
        <row r="680">
          <cell r="A680" t="str">
            <v/>
          </cell>
          <cell r="B680" t="str">
            <v/>
          </cell>
          <cell r="C680">
            <v>0</v>
          </cell>
          <cell r="D680">
            <v>0</v>
          </cell>
        </row>
        <row r="681">
          <cell r="A681" t="str">
            <v/>
          </cell>
          <cell r="B681" t="str">
            <v/>
          </cell>
          <cell r="C681">
            <v>0</v>
          </cell>
          <cell r="D681">
            <v>0</v>
          </cell>
        </row>
        <row r="682">
          <cell r="A682" t="str">
            <v/>
          </cell>
          <cell r="B682" t="str">
            <v/>
          </cell>
          <cell r="C682">
            <v>0</v>
          </cell>
          <cell r="D682">
            <v>0</v>
          </cell>
        </row>
        <row r="683">
          <cell r="A683" t="str">
            <v/>
          </cell>
          <cell r="B683" t="str">
            <v/>
          </cell>
          <cell r="C683">
            <v>0</v>
          </cell>
          <cell r="D683">
            <v>0</v>
          </cell>
        </row>
        <row r="684">
          <cell r="A684" t="str">
            <v/>
          </cell>
          <cell r="B684" t="str">
            <v/>
          </cell>
          <cell r="C684">
            <v>0</v>
          </cell>
          <cell r="D684">
            <v>0</v>
          </cell>
        </row>
        <row r="685">
          <cell r="A685" t="str">
            <v/>
          </cell>
          <cell r="B685" t="str">
            <v/>
          </cell>
          <cell r="C685">
            <v>0</v>
          </cell>
          <cell r="D685">
            <v>0</v>
          </cell>
        </row>
        <row r="686">
          <cell r="A686" t="str">
            <v/>
          </cell>
          <cell r="B686" t="str">
            <v/>
          </cell>
          <cell r="C686">
            <v>0</v>
          </cell>
          <cell r="D686">
            <v>0</v>
          </cell>
        </row>
        <row r="687">
          <cell r="A687" t="str">
            <v/>
          </cell>
          <cell r="B687" t="str">
            <v/>
          </cell>
          <cell r="C687">
            <v>0</v>
          </cell>
          <cell r="D687">
            <v>0</v>
          </cell>
        </row>
        <row r="688">
          <cell r="A688" t="str">
            <v/>
          </cell>
          <cell r="B688" t="str">
            <v/>
          </cell>
          <cell r="C688">
            <v>0</v>
          </cell>
          <cell r="D688">
            <v>0</v>
          </cell>
        </row>
        <row r="689">
          <cell r="A689" t="str">
            <v/>
          </cell>
          <cell r="B689" t="str">
            <v/>
          </cell>
          <cell r="C689">
            <v>0</v>
          </cell>
          <cell r="D689">
            <v>0</v>
          </cell>
        </row>
        <row r="690">
          <cell r="A690" t="str">
            <v/>
          </cell>
          <cell r="B690" t="str">
            <v/>
          </cell>
          <cell r="C690">
            <v>0</v>
          </cell>
          <cell r="D690">
            <v>0</v>
          </cell>
        </row>
        <row r="691">
          <cell r="A691" t="str">
            <v/>
          </cell>
          <cell r="B691" t="str">
            <v/>
          </cell>
          <cell r="C691">
            <v>0</v>
          </cell>
          <cell r="D691">
            <v>0</v>
          </cell>
        </row>
        <row r="692">
          <cell r="A692" t="str">
            <v/>
          </cell>
          <cell r="B692" t="str">
            <v/>
          </cell>
          <cell r="C692">
            <v>0</v>
          </cell>
          <cell r="D692">
            <v>0</v>
          </cell>
        </row>
        <row r="693">
          <cell r="A693" t="str">
            <v/>
          </cell>
          <cell r="B693" t="str">
            <v/>
          </cell>
          <cell r="C693">
            <v>0</v>
          </cell>
          <cell r="D693">
            <v>0</v>
          </cell>
        </row>
        <row r="694">
          <cell r="A694" t="str">
            <v/>
          </cell>
          <cell r="B694" t="str">
            <v/>
          </cell>
          <cell r="C694">
            <v>0</v>
          </cell>
          <cell r="D694">
            <v>0</v>
          </cell>
        </row>
        <row r="695">
          <cell r="A695" t="str">
            <v/>
          </cell>
          <cell r="B695" t="str">
            <v/>
          </cell>
          <cell r="C695">
            <v>0</v>
          </cell>
          <cell r="D695">
            <v>0</v>
          </cell>
        </row>
        <row r="696">
          <cell r="A696" t="str">
            <v/>
          </cell>
          <cell r="B696" t="str">
            <v/>
          </cell>
          <cell r="C696">
            <v>0</v>
          </cell>
          <cell r="D696">
            <v>0</v>
          </cell>
        </row>
        <row r="697">
          <cell r="A697" t="str">
            <v/>
          </cell>
          <cell r="B697" t="str">
            <v/>
          </cell>
          <cell r="C697">
            <v>0</v>
          </cell>
          <cell r="D697">
            <v>0</v>
          </cell>
        </row>
        <row r="698">
          <cell r="A698" t="str">
            <v/>
          </cell>
          <cell r="B698" t="str">
            <v/>
          </cell>
          <cell r="C698">
            <v>0</v>
          </cell>
          <cell r="D698">
            <v>0</v>
          </cell>
        </row>
        <row r="699">
          <cell r="A699" t="str">
            <v/>
          </cell>
          <cell r="B699" t="str">
            <v/>
          </cell>
          <cell r="C699">
            <v>0</v>
          </cell>
          <cell r="D699">
            <v>0</v>
          </cell>
        </row>
        <row r="700">
          <cell r="A700" t="str">
            <v/>
          </cell>
          <cell r="B700" t="str">
            <v/>
          </cell>
          <cell r="C700">
            <v>0</v>
          </cell>
          <cell r="D700">
            <v>0</v>
          </cell>
        </row>
        <row r="701">
          <cell r="A701" t="str">
            <v/>
          </cell>
          <cell r="B701" t="str">
            <v/>
          </cell>
          <cell r="C701">
            <v>0</v>
          </cell>
          <cell r="D701">
            <v>0</v>
          </cell>
        </row>
        <row r="702">
          <cell r="A702" t="str">
            <v/>
          </cell>
          <cell r="B702" t="str">
            <v/>
          </cell>
          <cell r="C702">
            <v>0</v>
          </cell>
          <cell r="D702">
            <v>0</v>
          </cell>
        </row>
        <row r="703">
          <cell r="A703" t="str">
            <v/>
          </cell>
          <cell r="B703" t="str">
            <v/>
          </cell>
          <cell r="C703">
            <v>0</v>
          </cell>
          <cell r="D703">
            <v>0</v>
          </cell>
        </row>
        <row r="704">
          <cell r="A704" t="str">
            <v/>
          </cell>
          <cell r="B704" t="str">
            <v/>
          </cell>
          <cell r="C704">
            <v>0</v>
          </cell>
          <cell r="D704">
            <v>0</v>
          </cell>
        </row>
        <row r="705">
          <cell r="A705" t="str">
            <v/>
          </cell>
          <cell r="B705" t="str">
            <v/>
          </cell>
          <cell r="C705">
            <v>0</v>
          </cell>
          <cell r="D705">
            <v>0</v>
          </cell>
        </row>
        <row r="706">
          <cell r="A706" t="str">
            <v/>
          </cell>
          <cell r="B706" t="str">
            <v/>
          </cell>
          <cell r="C706">
            <v>0</v>
          </cell>
          <cell r="D706">
            <v>0</v>
          </cell>
        </row>
        <row r="707">
          <cell r="A707" t="str">
            <v/>
          </cell>
          <cell r="B707" t="str">
            <v/>
          </cell>
          <cell r="C707">
            <v>0</v>
          </cell>
          <cell r="D707">
            <v>0</v>
          </cell>
        </row>
        <row r="708">
          <cell r="A708" t="str">
            <v/>
          </cell>
          <cell r="B708" t="str">
            <v/>
          </cell>
          <cell r="C708">
            <v>0</v>
          </cell>
          <cell r="D708">
            <v>0</v>
          </cell>
        </row>
        <row r="709">
          <cell r="A709" t="str">
            <v/>
          </cell>
          <cell r="B709" t="str">
            <v/>
          </cell>
          <cell r="C709">
            <v>0</v>
          </cell>
          <cell r="D709">
            <v>0</v>
          </cell>
        </row>
        <row r="710">
          <cell r="A710" t="str">
            <v/>
          </cell>
          <cell r="B710" t="str">
            <v/>
          </cell>
          <cell r="C710">
            <v>0</v>
          </cell>
          <cell r="D710">
            <v>0</v>
          </cell>
        </row>
        <row r="711">
          <cell r="A711" t="str">
            <v/>
          </cell>
          <cell r="B711" t="str">
            <v/>
          </cell>
          <cell r="C711">
            <v>0</v>
          </cell>
          <cell r="D711">
            <v>0</v>
          </cell>
        </row>
        <row r="712">
          <cell r="A712" t="str">
            <v/>
          </cell>
          <cell r="B712" t="str">
            <v/>
          </cell>
          <cell r="C712">
            <v>0</v>
          </cell>
          <cell r="D712">
            <v>0</v>
          </cell>
        </row>
        <row r="713">
          <cell r="A713" t="str">
            <v/>
          </cell>
          <cell r="B713" t="str">
            <v/>
          </cell>
          <cell r="C713">
            <v>0</v>
          </cell>
          <cell r="D713">
            <v>0</v>
          </cell>
        </row>
        <row r="714">
          <cell r="A714" t="str">
            <v/>
          </cell>
          <cell r="B714" t="str">
            <v/>
          </cell>
          <cell r="C714">
            <v>0</v>
          </cell>
          <cell r="D714">
            <v>0</v>
          </cell>
        </row>
        <row r="715">
          <cell r="A715" t="str">
            <v/>
          </cell>
          <cell r="B715" t="str">
            <v/>
          </cell>
          <cell r="C715">
            <v>0</v>
          </cell>
          <cell r="D715">
            <v>0</v>
          </cell>
        </row>
        <row r="716">
          <cell r="A716" t="str">
            <v/>
          </cell>
          <cell r="B716" t="str">
            <v/>
          </cell>
          <cell r="C716">
            <v>0</v>
          </cell>
          <cell r="D716">
            <v>0</v>
          </cell>
        </row>
        <row r="717">
          <cell r="A717" t="str">
            <v/>
          </cell>
          <cell r="B717" t="str">
            <v/>
          </cell>
          <cell r="C717">
            <v>0</v>
          </cell>
          <cell r="D717">
            <v>0</v>
          </cell>
        </row>
        <row r="718">
          <cell r="A718" t="str">
            <v/>
          </cell>
          <cell r="B718" t="str">
            <v/>
          </cell>
          <cell r="C718">
            <v>0</v>
          </cell>
          <cell r="D718">
            <v>0</v>
          </cell>
        </row>
        <row r="719">
          <cell r="A719" t="str">
            <v/>
          </cell>
          <cell r="B719" t="str">
            <v/>
          </cell>
          <cell r="C719">
            <v>0</v>
          </cell>
          <cell r="D719">
            <v>0</v>
          </cell>
        </row>
        <row r="720">
          <cell r="A720" t="str">
            <v/>
          </cell>
          <cell r="B720" t="str">
            <v/>
          </cell>
          <cell r="C720">
            <v>0</v>
          </cell>
          <cell r="D720">
            <v>0</v>
          </cell>
        </row>
        <row r="721">
          <cell r="A721" t="str">
            <v/>
          </cell>
          <cell r="B721" t="str">
            <v/>
          </cell>
          <cell r="C721">
            <v>0</v>
          </cell>
          <cell r="D721">
            <v>0</v>
          </cell>
        </row>
        <row r="722">
          <cell r="A722" t="str">
            <v/>
          </cell>
          <cell r="B722" t="str">
            <v/>
          </cell>
          <cell r="C722">
            <v>0</v>
          </cell>
          <cell r="D722">
            <v>0</v>
          </cell>
        </row>
        <row r="723">
          <cell r="A723" t="str">
            <v/>
          </cell>
          <cell r="B723" t="str">
            <v/>
          </cell>
          <cell r="C723">
            <v>0</v>
          </cell>
          <cell r="D723">
            <v>0</v>
          </cell>
        </row>
        <row r="724">
          <cell r="A724" t="str">
            <v/>
          </cell>
          <cell r="B724" t="str">
            <v/>
          </cell>
          <cell r="C724">
            <v>0</v>
          </cell>
          <cell r="D724">
            <v>0</v>
          </cell>
        </row>
        <row r="725">
          <cell r="A725" t="str">
            <v/>
          </cell>
          <cell r="B725" t="str">
            <v/>
          </cell>
          <cell r="C725">
            <v>0</v>
          </cell>
          <cell r="D725">
            <v>0</v>
          </cell>
        </row>
        <row r="726">
          <cell r="A726" t="str">
            <v/>
          </cell>
          <cell r="B726" t="str">
            <v/>
          </cell>
          <cell r="C726">
            <v>0</v>
          </cell>
          <cell r="D726">
            <v>0</v>
          </cell>
        </row>
        <row r="727">
          <cell r="A727" t="str">
            <v/>
          </cell>
          <cell r="B727" t="str">
            <v/>
          </cell>
          <cell r="C727">
            <v>0</v>
          </cell>
          <cell r="D727">
            <v>0</v>
          </cell>
        </row>
        <row r="728">
          <cell r="A728" t="str">
            <v/>
          </cell>
          <cell r="B728" t="str">
            <v/>
          </cell>
          <cell r="C728">
            <v>0</v>
          </cell>
          <cell r="D728">
            <v>0</v>
          </cell>
        </row>
        <row r="729">
          <cell r="A729" t="str">
            <v/>
          </cell>
          <cell r="B729" t="str">
            <v/>
          </cell>
          <cell r="C729">
            <v>0</v>
          </cell>
          <cell r="D729">
            <v>0</v>
          </cell>
        </row>
        <row r="730">
          <cell r="A730" t="str">
            <v/>
          </cell>
          <cell r="B730" t="str">
            <v/>
          </cell>
          <cell r="C730">
            <v>0</v>
          </cell>
          <cell r="D730">
            <v>0</v>
          </cell>
        </row>
        <row r="731">
          <cell r="A731" t="str">
            <v/>
          </cell>
          <cell r="B731" t="str">
            <v/>
          </cell>
          <cell r="C731">
            <v>0</v>
          </cell>
          <cell r="D731">
            <v>0</v>
          </cell>
        </row>
        <row r="732">
          <cell r="A732" t="str">
            <v/>
          </cell>
          <cell r="B732" t="str">
            <v/>
          </cell>
          <cell r="C732">
            <v>0</v>
          </cell>
          <cell r="D732">
            <v>0</v>
          </cell>
        </row>
        <row r="733">
          <cell r="A733" t="str">
            <v/>
          </cell>
          <cell r="B733" t="str">
            <v/>
          </cell>
          <cell r="C733">
            <v>0</v>
          </cell>
          <cell r="D733">
            <v>0</v>
          </cell>
        </row>
        <row r="734">
          <cell r="A734" t="str">
            <v/>
          </cell>
          <cell r="B734" t="str">
            <v/>
          </cell>
          <cell r="C734">
            <v>0</v>
          </cell>
          <cell r="D734">
            <v>0</v>
          </cell>
        </row>
        <row r="735">
          <cell r="A735" t="str">
            <v/>
          </cell>
          <cell r="B735" t="str">
            <v/>
          </cell>
          <cell r="C735">
            <v>0</v>
          </cell>
          <cell r="D735">
            <v>0</v>
          </cell>
        </row>
        <row r="736">
          <cell r="A736" t="str">
            <v/>
          </cell>
          <cell r="B736" t="str">
            <v/>
          </cell>
          <cell r="C736">
            <v>0</v>
          </cell>
          <cell r="D736">
            <v>0</v>
          </cell>
        </row>
        <row r="737">
          <cell r="A737" t="str">
            <v/>
          </cell>
          <cell r="B737" t="str">
            <v/>
          </cell>
          <cell r="C737">
            <v>0</v>
          </cell>
          <cell r="D737">
            <v>0</v>
          </cell>
        </row>
        <row r="738">
          <cell r="A738" t="str">
            <v/>
          </cell>
          <cell r="B738" t="str">
            <v/>
          </cell>
          <cell r="C738">
            <v>0</v>
          </cell>
          <cell r="D738">
            <v>0</v>
          </cell>
        </row>
        <row r="739">
          <cell r="A739" t="str">
            <v/>
          </cell>
          <cell r="B739" t="str">
            <v/>
          </cell>
          <cell r="C739">
            <v>0</v>
          </cell>
          <cell r="D739">
            <v>0</v>
          </cell>
        </row>
        <row r="740">
          <cell r="A740" t="str">
            <v/>
          </cell>
          <cell r="B740" t="str">
            <v/>
          </cell>
          <cell r="C740">
            <v>0</v>
          </cell>
          <cell r="D740">
            <v>0</v>
          </cell>
        </row>
        <row r="741">
          <cell r="A741" t="str">
            <v/>
          </cell>
          <cell r="B741" t="str">
            <v/>
          </cell>
          <cell r="C741">
            <v>0</v>
          </cell>
          <cell r="D741">
            <v>0</v>
          </cell>
        </row>
        <row r="742">
          <cell r="A742" t="str">
            <v/>
          </cell>
          <cell r="B742" t="str">
            <v/>
          </cell>
          <cell r="C742">
            <v>0</v>
          </cell>
          <cell r="D742">
            <v>0</v>
          </cell>
        </row>
        <row r="743">
          <cell r="A743" t="str">
            <v/>
          </cell>
          <cell r="B743" t="str">
            <v/>
          </cell>
          <cell r="C743">
            <v>0</v>
          </cell>
          <cell r="D743">
            <v>0</v>
          </cell>
        </row>
        <row r="744">
          <cell r="A744" t="str">
            <v/>
          </cell>
          <cell r="B744" t="str">
            <v/>
          </cell>
          <cell r="C744">
            <v>0</v>
          </cell>
          <cell r="D744">
            <v>0</v>
          </cell>
        </row>
        <row r="745">
          <cell r="A745" t="str">
            <v/>
          </cell>
          <cell r="B745" t="str">
            <v/>
          </cell>
          <cell r="C745">
            <v>0</v>
          </cell>
          <cell r="D745">
            <v>0</v>
          </cell>
        </row>
        <row r="746">
          <cell r="A746" t="str">
            <v/>
          </cell>
          <cell r="B746" t="str">
            <v/>
          </cell>
          <cell r="C746">
            <v>0</v>
          </cell>
          <cell r="D746">
            <v>0</v>
          </cell>
        </row>
        <row r="747">
          <cell r="A747" t="str">
            <v/>
          </cell>
          <cell r="B747" t="str">
            <v/>
          </cell>
          <cell r="C747">
            <v>0</v>
          </cell>
          <cell r="D747">
            <v>0</v>
          </cell>
        </row>
        <row r="748">
          <cell r="A748" t="str">
            <v/>
          </cell>
          <cell r="B748" t="str">
            <v/>
          </cell>
          <cell r="C748">
            <v>0</v>
          </cell>
          <cell r="D748">
            <v>0</v>
          </cell>
        </row>
        <row r="749">
          <cell r="A749" t="str">
            <v/>
          </cell>
          <cell r="B749" t="str">
            <v/>
          </cell>
          <cell r="C749">
            <v>0</v>
          </cell>
          <cell r="D749">
            <v>0</v>
          </cell>
        </row>
        <row r="750">
          <cell r="A750" t="str">
            <v/>
          </cell>
          <cell r="B750" t="str">
            <v/>
          </cell>
          <cell r="C750">
            <v>0</v>
          </cell>
          <cell r="D750">
            <v>0</v>
          </cell>
        </row>
        <row r="751">
          <cell r="A751" t="str">
            <v/>
          </cell>
          <cell r="B751" t="str">
            <v/>
          </cell>
          <cell r="C751">
            <v>0</v>
          </cell>
          <cell r="D751">
            <v>0</v>
          </cell>
        </row>
        <row r="752">
          <cell r="A752" t="str">
            <v/>
          </cell>
          <cell r="B752" t="str">
            <v/>
          </cell>
          <cell r="C752">
            <v>0</v>
          </cell>
          <cell r="D752">
            <v>0</v>
          </cell>
        </row>
        <row r="753">
          <cell r="A753" t="str">
            <v/>
          </cell>
          <cell r="B753" t="str">
            <v/>
          </cell>
          <cell r="C753">
            <v>0</v>
          </cell>
          <cell r="D753">
            <v>0</v>
          </cell>
        </row>
        <row r="754">
          <cell r="A754" t="str">
            <v/>
          </cell>
          <cell r="B754" t="str">
            <v/>
          </cell>
          <cell r="C754">
            <v>0</v>
          </cell>
          <cell r="D754">
            <v>0</v>
          </cell>
        </row>
        <row r="755">
          <cell r="A755" t="str">
            <v/>
          </cell>
          <cell r="B755" t="str">
            <v/>
          </cell>
          <cell r="C755">
            <v>0</v>
          </cell>
          <cell r="D755">
            <v>0</v>
          </cell>
        </row>
        <row r="756">
          <cell r="A756" t="str">
            <v/>
          </cell>
          <cell r="B756" t="str">
            <v/>
          </cell>
          <cell r="C756">
            <v>0</v>
          </cell>
          <cell r="D756">
            <v>0</v>
          </cell>
        </row>
        <row r="757">
          <cell r="A757" t="str">
            <v/>
          </cell>
          <cell r="B757" t="str">
            <v/>
          </cell>
          <cell r="C757">
            <v>0</v>
          </cell>
          <cell r="D757">
            <v>0</v>
          </cell>
        </row>
        <row r="758">
          <cell r="A758" t="str">
            <v/>
          </cell>
          <cell r="B758" t="str">
            <v/>
          </cell>
          <cell r="C758">
            <v>0</v>
          </cell>
          <cell r="D758">
            <v>0</v>
          </cell>
        </row>
        <row r="759">
          <cell r="A759" t="str">
            <v/>
          </cell>
          <cell r="B759" t="str">
            <v/>
          </cell>
          <cell r="C759">
            <v>0</v>
          </cell>
          <cell r="D759">
            <v>0</v>
          </cell>
        </row>
        <row r="760">
          <cell r="A760" t="str">
            <v/>
          </cell>
          <cell r="B760" t="str">
            <v/>
          </cell>
          <cell r="C760">
            <v>0</v>
          </cell>
          <cell r="D760">
            <v>0</v>
          </cell>
        </row>
        <row r="761">
          <cell r="A761" t="str">
            <v/>
          </cell>
          <cell r="B761" t="str">
            <v/>
          </cell>
          <cell r="C761">
            <v>0</v>
          </cell>
          <cell r="D761">
            <v>0</v>
          </cell>
        </row>
        <row r="762">
          <cell r="A762" t="str">
            <v/>
          </cell>
          <cell r="B762" t="str">
            <v/>
          </cell>
          <cell r="C762">
            <v>0</v>
          </cell>
          <cell r="D762">
            <v>0</v>
          </cell>
        </row>
        <row r="763">
          <cell r="A763" t="str">
            <v/>
          </cell>
          <cell r="B763" t="str">
            <v/>
          </cell>
          <cell r="C763">
            <v>0</v>
          </cell>
          <cell r="D763">
            <v>0</v>
          </cell>
        </row>
        <row r="764">
          <cell r="A764" t="str">
            <v/>
          </cell>
          <cell r="B764" t="str">
            <v/>
          </cell>
          <cell r="C764">
            <v>0</v>
          </cell>
          <cell r="D764">
            <v>0</v>
          </cell>
        </row>
        <row r="765">
          <cell r="A765" t="str">
            <v/>
          </cell>
          <cell r="B765" t="str">
            <v/>
          </cell>
          <cell r="C765">
            <v>0</v>
          </cell>
          <cell r="D765">
            <v>0</v>
          </cell>
        </row>
        <row r="766">
          <cell r="A766" t="str">
            <v/>
          </cell>
          <cell r="B766" t="str">
            <v/>
          </cell>
          <cell r="C766">
            <v>0</v>
          </cell>
          <cell r="D766">
            <v>0</v>
          </cell>
        </row>
        <row r="767">
          <cell r="A767" t="str">
            <v/>
          </cell>
          <cell r="B767" t="str">
            <v/>
          </cell>
          <cell r="C767">
            <v>0</v>
          </cell>
          <cell r="D767">
            <v>0</v>
          </cell>
        </row>
        <row r="768">
          <cell r="A768" t="str">
            <v/>
          </cell>
          <cell r="B768" t="str">
            <v/>
          </cell>
          <cell r="C768">
            <v>0</v>
          </cell>
          <cell r="D768">
            <v>0</v>
          </cell>
        </row>
        <row r="769">
          <cell r="A769" t="str">
            <v/>
          </cell>
          <cell r="B769" t="str">
            <v/>
          </cell>
          <cell r="C769">
            <v>0</v>
          </cell>
          <cell r="D769">
            <v>0</v>
          </cell>
        </row>
        <row r="770">
          <cell r="A770" t="str">
            <v/>
          </cell>
          <cell r="B770" t="str">
            <v/>
          </cell>
          <cell r="C770">
            <v>0</v>
          </cell>
          <cell r="D770">
            <v>0</v>
          </cell>
        </row>
        <row r="771">
          <cell r="A771" t="str">
            <v/>
          </cell>
          <cell r="B771" t="str">
            <v/>
          </cell>
          <cell r="C771">
            <v>0</v>
          </cell>
          <cell r="D771">
            <v>0</v>
          </cell>
        </row>
        <row r="772">
          <cell r="A772" t="str">
            <v/>
          </cell>
          <cell r="B772" t="str">
            <v/>
          </cell>
          <cell r="C772">
            <v>0</v>
          </cell>
          <cell r="D772">
            <v>0</v>
          </cell>
        </row>
        <row r="773">
          <cell r="A773" t="str">
            <v/>
          </cell>
          <cell r="B773" t="str">
            <v/>
          </cell>
          <cell r="C773">
            <v>0</v>
          </cell>
          <cell r="D773">
            <v>0</v>
          </cell>
        </row>
        <row r="774">
          <cell r="A774" t="str">
            <v/>
          </cell>
          <cell r="B774" t="str">
            <v/>
          </cell>
          <cell r="C774">
            <v>0</v>
          </cell>
          <cell r="D774">
            <v>0</v>
          </cell>
        </row>
        <row r="775">
          <cell r="A775" t="str">
            <v/>
          </cell>
          <cell r="B775" t="str">
            <v/>
          </cell>
          <cell r="C775">
            <v>0</v>
          </cell>
          <cell r="D775">
            <v>0</v>
          </cell>
        </row>
        <row r="776">
          <cell r="A776" t="str">
            <v/>
          </cell>
          <cell r="B776" t="str">
            <v/>
          </cell>
          <cell r="C776">
            <v>0</v>
          </cell>
          <cell r="D776">
            <v>0</v>
          </cell>
        </row>
        <row r="777">
          <cell r="A777" t="str">
            <v/>
          </cell>
          <cell r="B777" t="str">
            <v/>
          </cell>
          <cell r="C777">
            <v>0</v>
          </cell>
          <cell r="D777">
            <v>0</v>
          </cell>
        </row>
        <row r="778">
          <cell r="A778" t="str">
            <v/>
          </cell>
          <cell r="B778" t="str">
            <v/>
          </cell>
          <cell r="C778">
            <v>0</v>
          </cell>
          <cell r="D778">
            <v>0</v>
          </cell>
        </row>
        <row r="779">
          <cell r="A779" t="str">
            <v/>
          </cell>
          <cell r="B779" t="str">
            <v/>
          </cell>
          <cell r="C779">
            <v>0</v>
          </cell>
          <cell r="D779">
            <v>0</v>
          </cell>
        </row>
        <row r="780">
          <cell r="A780" t="str">
            <v/>
          </cell>
          <cell r="B780" t="str">
            <v/>
          </cell>
          <cell r="C780">
            <v>0</v>
          </cell>
          <cell r="D780">
            <v>0</v>
          </cell>
        </row>
        <row r="781">
          <cell r="A781" t="str">
            <v/>
          </cell>
          <cell r="B781" t="str">
            <v/>
          </cell>
          <cell r="C781">
            <v>0</v>
          </cell>
          <cell r="D781">
            <v>0</v>
          </cell>
        </row>
        <row r="782">
          <cell r="A782" t="str">
            <v/>
          </cell>
          <cell r="B782" t="str">
            <v/>
          </cell>
          <cell r="C782">
            <v>0</v>
          </cell>
          <cell r="D782">
            <v>0</v>
          </cell>
        </row>
        <row r="783">
          <cell r="A783" t="str">
            <v/>
          </cell>
          <cell r="B783" t="str">
            <v/>
          </cell>
          <cell r="C783">
            <v>0</v>
          </cell>
          <cell r="D783">
            <v>0</v>
          </cell>
        </row>
        <row r="784">
          <cell r="A784" t="str">
            <v/>
          </cell>
          <cell r="B784" t="str">
            <v/>
          </cell>
          <cell r="C784">
            <v>0</v>
          </cell>
          <cell r="D784">
            <v>0</v>
          </cell>
        </row>
        <row r="785">
          <cell r="A785" t="str">
            <v/>
          </cell>
          <cell r="B785" t="str">
            <v/>
          </cell>
          <cell r="C785">
            <v>0</v>
          </cell>
          <cell r="D785">
            <v>0</v>
          </cell>
        </row>
        <row r="786">
          <cell r="A786" t="str">
            <v/>
          </cell>
          <cell r="B786" t="str">
            <v/>
          </cell>
          <cell r="C786">
            <v>0</v>
          </cell>
          <cell r="D786">
            <v>0</v>
          </cell>
        </row>
        <row r="787">
          <cell r="A787" t="str">
            <v/>
          </cell>
          <cell r="B787" t="str">
            <v/>
          </cell>
          <cell r="C787">
            <v>0</v>
          </cell>
          <cell r="D787">
            <v>0</v>
          </cell>
        </row>
        <row r="788">
          <cell r="A788" t="str">
            <v/>
          </cell>
          <cell r="B788" t="str">
            <v/>
          </cell>
          <cell r="C788">
            <v>0</v>
          </cell>
          <cell r="D788">
            <v>0</v>
          </cell>
        </row>
        <row r="789">
          <cell r="A789" t="str">
            <v/>
          </cell>
          <cell r="B789" t="str">
            <v/>
          </cell>
          <cell r="C789">
            <v>0</v>
          </cell>
          <cell r="D789">
            <v>0</v>
          </cell>
        </row>
        <row r="790">
          <cell r="A790" t="str">
            <v/>
          </cell>
          <cell r="B790" t="str">
            <v/>
          </cell>
          <cell r="C790">
            <v>0</v>
          </cell>
          <cell r="D790">
            <v>0</v>
          </cell>
        </row>
        <row r="791">
          <cell r="A791" t="str">
            <v/>
          </cell>
          <cell r="B791" t="str">
            <v/>
          </cell>
          <cell r="C791">
            <v>0</v>
          </cell>
          <cell r="D791">
            <v>0</v>
          </cell>
        </row>
        <row r="792">
          <cell r="A792" t="str">
            <v/>
          </cell>
          <cell r="B792" t="str">
            <v/>
          </cell>
          <cell r="C792">
            <v>0</v>
          </cell>
          <cell r="D792">
            <v>0</v>
          </cell>
        </row>
        <row r="793">
          <cell r="A793" t="str">
            <v/>
          </cell>
          <cell r="B793" t="str">
            <v/>
          </cell>
          <cell r="C793">
            <v>0</v>
          </cell>
          <cell r="D793">
            <v>0</v>
          </cell>
        </row>
        <row r="794">
          <cell r="A794" t="str">
            <v/>
          </cell>
          <cell r="B794" t="str">
            <v/>
          </cell>
          <cell r="C794">
            <v>0</v>
          </cell>
          <cell r="D794">
            <v>0</v>
          </cell>
        </row>
        <row r="795">
          <cell r="A795" t="str">
            <v/>
          </cell>
          <cell r="B795" t="str">
            <v/>
          </cell>
          <cell r="C795">
            <v>0</v>
          </cell>
          <cell r="D795">
            <v>0</v>
          </cell>
        </row>
        <row r="796">
          <cell r="A796" t="str">
            <v/>
          </cell>
          <cell r="B796" t="str">
            <v/>
          </cell>
          <cell r="C796">
            <v>0</v>
          </cell>
          <cell r="D796">
            <v>0</v>
          </cell>
        </row>
        <row r="797">
          <cell r="A797" t="str">
            <v/>
          </cell>
          <cell r="B797" t="str">
            <v/>
          </cell>
          <cell r="C797">
            <v>0</v>
          </cell>
          <cell r="D797">
            <v>0</v>
          </cell>
        </row>
        <row r="798">
          <cell r="A798" t="str">
            <v/>
          </cell>
          <cell r="B798" t="str">
            <v/>
          </cell>
          <cell r="C798">
            <v>0</v>
          </cell>
          <cell r="D798">
            <v>0</v>
          </cell>
        </row>
        <row r="799">
          <cell r="A799" t="str">
            <v/>
          </cell>
          <cell r="B799" t="str">
            <v/>
          </cell>
          <cell r="C799">
            <v>0</v>
          </cell>
          <cell r="D799">
            <v>0</v>
          </cell>
        </row>
        <row r="800">
          <cell r="A800" t="str">
            <v/>
          </cell>
          <cell r="B800" t="str">
            <v/>
          </cell>
          <cell r="C800">
            <v>0</v>
          </cell>
          <cell r="D800">
            <v>0</v>
          </cell>
        </row>
        <row r="801">
          <cell r="A801" t="str">
            <v/>
          </cell>
          <cell r="B801" t="str">
            <v/>
          </cell>
          <cell r="C801">
            <v>0</v>
          </cell>
          <cell r="D801">
            <v>0</v>
          </cell>
        </row>
        <row r="802">
          <cell r="A802" t="str">
            <v/>
          </cell>
          <cell r="B802" t="str">
            <v/>
          </cell>
          <cell r="C802">
            <v>0</v>
          </cell>
          <cell r="D802">
            <v>0</v>
          </cell>
        </row>
        <row r="803">
          <cell r="A803" t="str">
            <v/>
          </cell>
          <cell r="B803" t="str">
            <v/>
          </cell>
          <cell r="C803">
            <v>0</v>
          </cell>
          <cell r="D803">
            <v>0</v>
          </cell>
        </row>
        <row r="804">
          <cell r="A804" t="str">
            <v/>
          </cell>
          <cell r="B804" t="str">
            <v/>
          </cell>
          <cell r="C804">
            <v>0</v>
          </cell>
          <cell r="D804">
            <v>0</v>
          </cell>
        </row>
        <row r="805">
          <cell r="A805" t="str">
            <v/>
          </cell>
          <cell r="B805" t="str">
            <v/>
          </cell>
          <cell r="C805">
            <v>0</v>
          </cell>
          <cell r="D805">
            <v>0</v>
          </cell>
        </row>
        <row r="806">
          <cell r="A806" t="str">
            <v/>
          </cell>
          <cell r="B806" t="str">
            <v/>
          </cell>
          <cell r="C806">
            <v>0</v>
          </cell>
          <cell r="D806">
            <v>0</v>
          </cell>
        </row>
        <row r="807">
          <cell r="A807" t="str">
            <v/>
          </cell>
          <cell r="B807" t="str">
            <v/>
          </cell>
          <cell r="C807">
            <v>0</v>
          </cell>
          <cell r="D807">
            <v>0</v>
          </cell>
        </row>
        <row r="808">
          <cell r="A808" t="str">
            <v/>
          </cell>
          <cell r="B808" t="str">
            <v/>
          </cell>
          <cell r="C808">
            <v>0</v>
          </cell>
          <cell r="D808">
            <v>0</v>
          </cell>
        </row>
        <row r="809">
          <cell r="A809" t="str">
            <v/>
          </cell>
          <cell r="B809" t="str">
            <v/>
          </cell>
          <cell r="C809">
            <v>0</v>
          </cell>
          <cell r="D809">
            <v>0</v>
          </cell>
        </row>
        <row r="810">
          <cell r="A810" t="str">
            <v/>
          </cell>
          <cell r="B810" t="str">
            <v/>
          </cell>
          <cell r="C810">
            <v>0</v>
          </cell>
          <cell r="D810">
            <v>0</v>
          </cell>
        </row>
        <row r="811">
          <cell r="A811" t="str">
            <v/>
          </cell>
          <cell r="B811" t="str">
            <v/>
          </cell>
          <cell r="C811">
            <v>0</v>
          </cell>
          <cell r="D811">
            <v>0</v>
          </cell>
        </row>
        <row r="812">
          <cell r="A812" t="str">
            <v/>
          </cell>
          <cell r="B812" t="str">
            <v/>
          </cell>
          <cell r="C812">
            <v>0</v>
          </cell>
          <cell r="D812">
            <v>0</v>
          </cell>
        </row>
        <row r="813">
          <cell r="A813" t="str">
            <v/>
          </cell>
          <cell r="B813" t="str">
            <v/>
          </cell>
          <cell r="C813">
            <v>0</v>
          </cell>
          <cell r="D813">
            <v>0</v>
          </cell>
        </row>
        <row r="814">
          <cell r="A814" t="str">
            <v/>
          </cell>
          <cell r="B814" t="str">
            <v/>
          </cell>
          <cell r="C814">
            <v>0</v>
          </cell>
          <cell r="D814">
            <v>0</v>
          </cell>
        </row>
        <row r="815">
          <cell r="A815" t="str">
            <v/>
          </cell>
          <cell r="B815" t="str">
            <v/>
          </cell>
          <cell r="C815">
            <v>0</v>
          </cell>
          <cell r="D815">
            <v>0</v>
          </cell>
        </row>
        <row r="816">
          <cell r="A816" t="str">
            <v/>
          </cell>
          <cell r="B816" t="str">
            <v/>
          </cell>
          <cell r="C816">
            <v>0</v>
          </cell>
          <cell r="D816">
            <v>0</v>
          </cell>
        </row>
        <row r="817">
          <cell r="A817" t="str">
            <v/>
          </cell>
          <cell r="B817" t="str">
            <v/>
          </cell>
          <cell r="C817">
            <v>0</v>
          </cell>
          <cell r="D817">
            <v>0</v>
          </cell>
        </row>
        <row r="818">
          <cell r="A818" t="str">
            <v/>
          </cell>
          <cell r="B818" t="str">
            <v/>
          </cell>
          <cell r="C818">
            <v>0</v>
          </cell>
          <cell r="D818">
            <v>0</v>
          </cell>
        </row>
        <row r="819">
          <cell r="A819" t="str">
            <v/>
          </cell>
          <cell r="B819" t="str">
            <v/>
          </cell>
          <cell r="C819">
            <v>0</v>
          </cell>
          <cell r="D819">
            <v>0</v>
          </cell>
        </row>
        <row r="820">
          <cell r="A820" t="str">
            <v/>
          </cell>
          <cell r="B820" t="str">
            <v/>
          </cell>
          <cell r="C820">
            <v>0</v>
          </cell>
          <cell r="D820">
            <v>0</v>
          </cell>
        </row>
        <row r="821">
          <cell r="A821" t="str">
            <v/>
          </cell>
          <cell r="B821" t="str">
            <v/>
          </cell>
          <cell r="C821">
            <v>0</v>
          </cell>
          <cell r="D821">
            <v>0</v>
          </cell>
        </row>
        <row r="822">
          <cell r="A822" t="str">
            <v/>
          </cell>
          <cell r="B822" t="str">
            <v/>
          </cell>
          <cell r="C822">
            <v>0</v>
          </cell>
          <cell r="D822">
            <v>0</v>
          </cell>
        </row>
        <row r="823">
          <cell r="A823" t="str">
            <v/>
          </cell>
          <cell r="B823" t="str">
            <v/>
          </cell>
          <cell r="C823">
            <v>0</v>
          </cell>
          <cell r="D823">
            <v>0</v>
          </cell>
        </row>
        <row r="824">
          <cell r="A824" t="str">
            <v/>
          </cell>
          <cell r="B824" t="str">
            <v/>
          </cell>
          <cell r="C824">
            <v>0</v>
          </cell>
          <cell r="D824">
            <v>0</v>
          </cell>
        </row>
        <row r="825">
          <cell r="A825" t="str">
            <v/>
          </cell>
          <cell r="B825" t="str">
            <v/>
          </cell>
          <cell r="C825">
            <v>0</v>
          </cell>
          <cell r="D825">
            <v>0</v>
          </cell>
        </row>
        <row r="826">
          <cell r="A826" t="str">
            <v/>
          </cell>
          <cell r="B826" t="str">
            <v/>
          </cell>
          <cell r="C826">
            <v>0</v>
          </cell>
          <cell r="D826">
            <v>0</v>
          </cell>
        </row>
        <row r="827">
          <cell r="A827" t="str">
            <v/>
          </cell>
          <cell r="B827" t="str">
            <v/>
          </cell>
          <cell r="C827">
            <v>0</v>
          </cell>
          <cell r="D827">
            <v>0</v>
          </cell>
        </row>
        <row r="828">
          <cell r="A828" t="str">
            <v/>
          </cell>
          <cell r="B828" t="str">
            <v/>
          </cell>
          <cell r="C828">
            <v>0</v>
          </cell>
          <cell r="D828">
            <v>0</v>
          </cell>
        </row>
        <row r="829">
          <cell r="A829" t="str">
            <v/>
          </cell>
          <cell r="B829" t="str">
            <v/>
          </cell>
          <cell r="C829">
            <v>0</v>
          </cell>
          <cell r="D829">
            <v>0</v>
          </cell>
        </row>
        <row r="830">
          <cell r="A830" t="str">
            <v/>
          </cell>
          <cell r="B830" t="str">
            <v/>
          </cell>
          <cell r="C830">
            <v>0</v>
          </cell>
          <cell r="D830">
            <v>0</v>
          </cell>
        </row>
        <row r="831">
          <cell r="A831" t="str">
            <v/>
          </cell>
          <cell r="B831" t="str">
            <v/>
          </cell>
          <cell r="C831">
            <v>0</v>
          </cell>
          <cell r="D831">
            <v>0</v>
          </cell>
        </row>
        <row r="832">
          <cell r="A832" t="str">
            <v/>
          </cell>
          <cell r="B832" t="str">
            <v/>
          </cell>
          <cell r="C832">
            <v>0</v>
          </cell>
          <cell r="D832">
            <v>0</v>
          </cell>
        </row>
        <row r="833">
          <cell r="A833" t="str">
            <v/>
          </cell>
          <cell r="B833" t="str">
            <v/>
          </cell>
          <cell r="C833">
            <v>0</v>
          </cell>
          <cell r="D833">
            <v>0</v>
          </cell>
        </row>
        <row r="834">
          <cell r="A834" t="str">
            <v/>
          </cell>
          <cell r="B834" t="str">
            <v/>
          </cell>
          <cell r="C834">
            <v>0</v>
          </cell>
          <cell r="D834">
            <v>0</v>
          </cell>
        </row>
        <row r="835">
          <cell r="A835" t="str">
            <v/>
          </cell>
          <cell r="B835" t="str">
            <v/>
          </cell>
          <cell r="C835">
            <v>0</v>
          </cell>
          <cell r="D835">
            <v>0</v>
          </cell>
        </row>
        <row r="836">
          <cell r="A836" t="str">
            <v/>
          </cell>
          <cell r="B836" t="str">
            <v/>
          </cell>
          <cell r="C836">
            <v>0</v>
          </cell>
          <cell r="D836">
            <v>0</v>
          </cell>
        </row>
        <row r="837">
          <cell r="A837" t="str">
            <v/>
          </cell>
          <cell r="B837" t="str">
            <v/>
          </cell>
          <cell r="C837">
            <v>0</v>
          </cell>
          <cell r="D837">
            <v>0</v>
          </cell>
        </row>
        <row r="838">
          <cell r="A838" t="str">
            <v/>
          </cell>
          <cell r="B838" t="str">
            <v/>
          </cell>
          <cell r="C838">
            <v>0</v>
          </cell>
          <cell r="D838">
            <v>0</v>
          </cell>
        </row>
        <row r="839">
          <cell r="A839" t="str">
            <v/>
          </cell>
          <cell r="B839" t="str">
            <v/>
          </cell>
          <cell r="C839">
            <v>0</v>
          </cell>
          <cell r="D839">
            <v>0</v>
          </cell>
        </row>
        <row r="840">
          <cell r="A840" t="str">
            <v/>
          </cell>
          <cell r="B840" t="str">
            <v/>
          </cell>
          <cell r="C840">
            <v>0</v>
          </cell>
          <cell r="D840">
            <v>0</v>
          </cell>
        </row>
        <row r="841">
          <cell r="A841" t="str">
            <v/>
          </cell>
          <cell r="B841" t="str">
            <v/>
          </cell>
          <cell r="C841">
            <v>0</v>
          </cell>
          <cell r="D841">
            <v>0</v>
          </cell>
        </row>
        <row r="842">
          <cell r="A842" t="str">
            <v/>
          </cell>
          <cell r="B842" t="str">
            <v/>
          </cell>
          <cell r="C842">
            <v>0</v>
          </cell>
          <cell r="D842">
            <v>0</v>
          </cell>
        </row>
        <row r="843">
          <cell r="A843" t="str">
            <v/>
          </cell>
          <cell r="B843" t="str">
            <v/>
          </cell>
          <cell r="C843">
            <v>0</v>
          </cell>
          <cell r="D843">
            <v>0</v>
          </cell>
        </row>
        <row r="844">
          <cell r="A844" t="str">
            <v/>
          </cell>
          <cell r="B844" t="str">
            <v/>
          </cell>
          <cell r="C844">
            <v>0</v>
          </cell>
          <cell r="D844">
            <v>0</v>
          </cell>
        </row>
        <row r="845">
          <cell r="A845" t="str">
            <v/>
          </cell>
          <cell r="B845" t="str">
            <v/>
          </cell>
          <cell r="C845">
            <v>0</v>
          </cell>
          <cell r="D845">
            <v>0</v>
          </cell>
        </row>
        <row r="846">
          <cell r="A846" t="str">
            <v/>
          </cell>
          <cell r="B846" t="str">
            <v/>
          </cell>
          <cell r="C846">
            <v>0</v>
          </cell>
          <cell r="D846">
            <v>0</v>
          </cell>
        </row>
        <row r="847">
          <cell r="A847" t="str">
            <v/>
          </cell>
          <cell r="B847" t="str">
            <v/>
          </cell>
          <cell r="C847">
            <v>0</v>
          </cell>
          <cell r="D847">
            <v>0</v>
          </cell>
        </row>
        <row r="848">
          <cell r="A848" t="str">
            <v/>
          </cell>
          <cell r="B848" t="str">
            <v/>
          </cell>
          <cell r="C848">
            <v>0</v>
          </cell>
          <cell r="D848">
            <v>0</v>
          </cell>
        </row>
        <row r="849">
          <cell r="A849" t="str">
            <v/>
          </cell>
          <cell r="B849" t="str">
            <v/>
          </cell>
          <cell r="C849">
            <v>0</v>
          </cell>
          <cell r="D849">
            <v>0</v>
          </cell>
        </row>
        <row r="850">
          <cell r="A850" t="str">
            <v/>
          </cell>
          <cell r="B850" t="str">
            <v/>
          </cell>
          <cell r="C850">
            <v>0</v>
          </cell>
          <cell r="D850">
            <v>0</v>
          </cell>
        </row>
        <row r="851">
          <cell r="A851" t="str">
            <v/>
          </cell>
          <cell r="B851" t="str">
            <v/>
          </cell>
          <cell r="C851">
            <v>0</v>
          </cell>
          <cell r="D851">
            <v>0</v>
          </cell>
        </row>
        <row r="852">
          <cell r="A852" t="str">
            <v/>
          </cell>
          <cell r="B852" t="str">
            <v/>
          </cell>
          <cell r="C852">
            <v>0</v>
          </cell>
          <cell r="D852">
            <v>0</v>
          </cell>
        </row>
        <row r="853">
          <cell r="A853" t="str">
            <v/>
          </cell>
          <cell r="B853" t="str">
            <v/>
          </cell>
          <cell r="C853">
            <v>0</v>
          </cell>
          <cell r="D853">
            <v>0</v>
          </cell>
        </row>
        <row r="854">
          <cell r="A854" t="str">
            <v/>
          </cell>
          <cell r="B854" t="str">
            <v/>
          </cell>
          <cell r="C854">
            <v>0</v>
          </cell>
          <cell r="D854">
            <v>0</v>
          </cell>
        </row>
        <row r="855">
          <cell r="A855" t="str">
            <v/>
          </cell>
          <cell r="B855" t="str">
            <v/>
          </cell>
          <cell r="C855">
            <v>0</v>
          </cell>
          <cell r="D855">
            <v>0</v>
          </cell>
        </row>
        <row r="856">
          <cell r="A856" t="str">
            <v/>
          </cell>
          <cell r="B856" t="str">
            <v/>
          </cell>
          <cell r="C856">
            <v>0</v>
          </cell>
          <cell r="D856">
            <v>0</v>
          </cell>
        </row>
        <row r="857">
          <cell r="A857" t="str">
            <v/>
          </cell>
          <cell r="B857" t="str">
            <v/>
          </cell>
          <cell r="C857">
            <v>0</v>
          </cell>
          <cell r="D857">
            <v>0</v>
          </cell>
        </row>
        <row r="858">
          <cell r="A858" t="str">
            <v/>
          </cell>
          <cell r="B858" t="str">
            <v/>
          </cell>
          <cell r="C858">
            <v>0</v>
          </cell>
          <cell r="D858">
            <v>0</v>
          </cell>
        </row>
        <row r="859">
          <cell r="A859" t="str">
            <v/>
          </cell>
          <cell r="B859" t="str">
            <v/>
          </cell>
          <cell r="C859">
            <v>0</v>
          </cell>
          <cell r="D859">
            <v>0</v>
          </cell>
        </row>
        <row r="860">
          <cell r="A860" t="str">
            <v/>
          </cell>
          <cell r="B860" t="str">
            <v/>
          </cell>
          <cell r="C860">
            <v>0</v>
          </cell>
          <cell r="D860">
            <v>0</v>
          </cell>
        </row>
        <row r="861">
          <cell r="A861" t="str">
            <v/>
          </cell>
          <cell r="B861" t="str">
            <v/>
          </cell>
          <cell r="C861">
            <v>0</v>
          </cell>
          <cell r="D861">
            <v>0</v>
          </cell>
        </row>
        <row r="862">
          <cell r="A862" t="str">
            <v/>
          </cell>
          <cell r="B862" t="str">
            <v/>
          </cell>
          <cell r="C862">
            <v>0</v>
          </cell>
          <cell r="D862">
            <v>0</v>
          </cell>
        </row>
        <row r="863">
          <cell r="A863" t="str">
            <v/>
          </cell>
          <cell r="B863" t="str">
            <v/>
          </cell>
          <cell r="C863">
            <v>0</v>
          </cell>
          <cell r="D863">
            <v>0</v>
          </cell>
        </row>
        <row r="864">
          <cell r="A864" t="str">
            <v/>
          </cell>
          <cell r="B864" t="str">
            <v/>
          </cell>
          <cell r="C864">
            <v>0</v>
          </cell>
          <cell r="D864">
            <v>0</v>
          </cell>
        </row>
        <row r="865">
          <cell r="A865" t="str">
            <v/>
          </cell>
          <cell r="B865" t="str">
            <v/>
          </cell>
          <cell r="C865">
            <v>0</v>
          </cell>
          <cell r="D865">
            <v>0</v>
          </cell>
        </row>
        <row r="866">
          <cell r="A866" t="str">
            <v/>
          </cell>
          <cell r="B866" t="str">
            <v/>
          </cell>
          <cell r="C866">
            <v>0</v>
          </cell>
          <cell r="D866">
            <v>0</v>
          </cell>
        </row>
        <row r="867">
          <cell r="A867" t="str">
            <v/>
          </cell>
          <cell r="B867" t="str">
            <v/>
          </cell>
          <cell r="C867">
            <v>0</v>
          </cell>
          <cell r="D867">
            <v>0</v>
          </cell>
        </row>
        <row r="868">
          <cell r="A868" t="str">
            <v/>
          </cell>
          <cell r="B868" t="str">
            <v/>
          </cell>
          <cell r="C868">
            <v>0</v>
          </cell>
          <cell r="D868">
            <v>0</v>
          </cell>
        </row>
        <row r="869">
          <cell r="A869" t="str">
            <v/>
          </cell>
          <cell r="B869" t="str">
            <v/>
          </cell>
          <cell r="C869">
            <v>0</v>
          </cell>
          <cell r="D869">
            <v>0</v>
          </cell>
        </row>
        <row r="870">
          <cell r="A870" t="str">
            <v/>
          </cell>
          <cell r="B870" t="str">
            <v/>
          </cell>
          <cell r="C870">
            <v>0</v>
          </cell>
          <cell r="D870">
            <v>0</v>
          </cell>
        </row>
        <row r="871">
          <cell r="A871" t="str">
            <v/>
          </cell>
          <cell r="B871" t="str">
            <v/>
          </cell>
          <cell r="C871">
            <v>0</v>
          </cell>
          <cell r="D871">
            <v>0</v>
          </cell>
        </row>
        <row r="872">
          <cell r="A872" t="str">
            <v/>
          </cell>
          <cell r="B872" t="str">
            <v/>
          </cell>
          <cell r="C872">
            <v>0</v>
          </cell>
          <cell r="D872">
            <v>0</v>
          </cell>
        </row>
        <row r="873">
          <cell r="A873" t="str">
            <v/>
          </cell>
          <cell r="B873" t="str">
            <v/>
          </cell>
          <cell r="C873">
            <v>0</v>
          </cell>
          <cell r="D873">
            <v>0</v>
          </cell>
        </row>
        <row r="874">
          <cell r="A874" t="str">
            <v/>
          </cell>
          <cell r="B874" t="str">
            <v/>
          </cell>
          <cell r="C874">
            <v>0</v>
          </cell>
          <cell r="D874">
            <v>0</v>
          </cell>
        </row>
        <row r="875">
          <cell r="A875" t="str">
            <v/>
          </cell>
          <cell r="B875" t="str">
            <v/>
          </cell>
          <cell r="C875">
            <v>0</v>
          </cell>
          <cell r="D875">
            <v>0</v>
          </cell>
        </row>
        <row r="876">
          <cell r="A876" t="str">
            <v/>
          </cell>
          <cell r="B876" t="str">
            <v/>
          </cell>
          <cell r="C876">
            <v>0</v>
          </cell>
          <cell r="D876">
            <v>0</v>
          </cell>
        </row>
        <row r="877">
          <cell r="A877" t="str">
            <v/>
          </cell>
          <cell r="B877" t="str">
            <v/>
          </cell>
          <cell r="C877">
            <v>0</v>
          </cell>
          <cell r="D877">
            <v>0</v>
          </cell>
        </row>
        <row r="878">
          <cell r="A878" t="str">
            <v/>
          </cell>
          <cell r="B878" t="str">
            <v/>
          </cell>
          <cell r="C878">
            <v>0</v>
          </cell>
          <cell r="D878">
            <v>0</v>
          </cell>
        </row>
        <row r="879">
          <cell r="A879" t="str">
            <v/>
          </cell>
          <cell r="B879" t="str">
            <v/>
          </cell>
          <cell r="C879">
            <v>0</v>
          </cell>
          <cell r="D879">
            <v>0</v>
          </cell>
        </row>
        <row r="880">
          <cell r="A880" t="str">
            <v/>
          </cell>
          <cell r="B880" t="str">
            <v/>
          </cell>
          <cell r="C880">
            <v>0</v>
          </cell>
          <cell r="D880">
            <v>0</v>
          </cell>
        </row>
        <row r="881">
          <cell r="A881" t="str">
            <v/>
          </cell>
          <cell r="B881" t="str">
            <v/>
          </cell>
          <cell r="C881">
            <v>0</v>
          </cell>
          <cell r="D881">
            <v>0</v>
          </cell>
        </row>
        <row r="882">
          <cell r="A882" t="str">
            <v/>
          </cell>
          <cell r="B882" t="str">
            <v/>
          </cell>
          <cell r="C882">
            <v>0</v>
          </cell>
          <cell r="D882">
            <v>0</v>
          </cell>
        </row>
        <row r="883">
          <cell r="A883" t="str">
            <v/>
          </cell>
          <cell r="B883" t="str">
            <v/>
          </cell>
          <cell r="C883">
            <v>0</v>
          </cell>
          <cell r="D883">
            <v>0</v>
          </cell>
        </row>
        <row r="884">
          <cell r="A884" t="str">
            <v/>
          </cell>
          <cell r="B884" t="str">
            <v/>
          </cell>
          <cell r="C884">
            <v>0</v>
          </cell>
          <cell r="D884">
            <v>0</v>
          </cell>
        </row>
        <row r="885">
          <cell r="A885" t="str">
            <v/>
          </cell>
          <cell r="B885" t="str">
            <v/>
          </cell>
          <cell r="C885">
            <v>0</v>
          </cell>
          <cell r="D885">
            <v>0</v>
          </cell>
        </row>
        <row r="886">
          <cell r="A886" t="str">
            <v/>
          </cell>
          <cell r="B886" t="str">
            <v/>
          </cell>
          <cell r="C886">
            <v>0</v>
          </cell>
          <cell r="D886">
            <v>0</v>
          </cell>
        </row>
        <row r="887">
          <cell r="A887" t="str">
            <v/>
          </cell>
          <cell r="B887" t="str">
            <v/>
          </cell>
          <cell r="C887">
            <v>0</v>
          </cell>
          <cell r="D887">
            <v>0</v>
          </cell>
        </row>
        <row r="888">
          <cell r="A888" t="str">
            <v/>
          </cell>
          <cell r="B888" t="str">
            <v/>
          </cell>
          <cell r="C888">
            <v>0</v>
          </cell>
          <cell r="D888">
            <v>0</v>
          </cell>
        </row>
        <row r="889">
          <cell r="A889" t="str">
            <v/>
          </cell>
          <cell r="B889" t="str">
            <v/>
          </cell>
          <cell r="C889">
            <v>0</v>
          </cell>
          <cell r="D889">
            <v>0</v>
          </cell>
        </row>
        <row r="890">
          <cell r="A890" t="str">
            <v/>
          </cell>
          <cell r="B890" t="str">
            <v/>
          </cell>
          <cell r="C890">
            <v>0</v>
          </cell>
          <cell r="D890">
            <v>0</v>
          </cell>
        </row>
        <row r="891">
          <cell r="A891" t="str">
            <v/>
          </cell>
          <cell r="B891" t="str">
            <v/>
          </cell>
          <cell r="C891">
            <v>0</v>
          </cell>
          <cell r="D891">
            <v>0</v>
          </cell>
        </row>
        <row r="892">
          <cell r="A892" t="str">
            <v/>
          </cell>
          <cell r="B892" t="str">
            <v/>
          </cell>
          <cell r="C892">
            <v>0</v>
          </cell>
          <cell r="D892">
            <v>0</v>
          </cell>
        </row>
        <row r="893">
          <cell r="A893" t="str">
            <v/>
          </cell>
          <cell r="B893" t="str">
            <v/>
          </cell>
          <cell r="C893">
            <v>0</v>
          </cell>
          <cell r="D893">
            <v>0</v>
          </cell>
        </row>
        <row r="894">
          <cell r="A894" t="str">
            <v/>
          </cell>
          <cell r="B894" t="str">
            <v/>
          </cell>
          <cell r="C894">
            <v>0</v>
          </cell>
          <cell r="D894">
            <v>0</v>
          </cell>
        </row>
        <row r="895">
          <cell r="A895" t="str">
            <v/>
          </cell>
          <cell r="B895" t="str">
            <v/>
          </cell>
          <cell r="C895">
            <v>0</v>
          </cell>
          <cell r="D895">
            <v>0</v>
          </cell>
        </row>
        <row r="896">
          <cell r="A896" t="str">
            <v/>
          </cell>
          <cell r="B896" t="str">
            <v/>
          </cell>
          <cell r="C896">
            <v>0</v>
          </cell>
          <cell r="D896">
            <v>0</v>
          </cell>
        </row>
        <row r="897">
          <cell r="A897" t="str">
            <v/>
          </cell>
          <cell r="B897" t="str">
            <v/>
          </cell>
          <cell r="C897">
            <v>0</v>
          </cell>
          <cell r="D897">
            <v>0</v>
          </cell>
        </row>
        <row r="898">
          <cell r="A898" t="str">
            <v/>
          </cell>
          <cell r="B898" t="str">
            <v/>
          </cell>
          <cell r="C898">
            <v>0</v>
          </cell>
          <cell r="D898">
            <v>0</v>
          </cell>
        </row>
        <row r="899">
          <cell r="A899" t="str">
            <v/>
          </cell>
          <cell r="B899" t="str">
            <v/>
          </cell>
          <cell r="C899">
            <v>0</v>
          </cell>
          <cell r="D899">
            <v>0</v>
          </cell>
        </row>
        <row r="900">
          <cell r="A900" t="str">
            <v/>
          </cell>
          <cell r="B900" t="str">
            <v/>
          </cell>
          <cell r="C900">
            <v>0</v>
          </cell>
          <cell r="D900">
            <v>0</v>
          </cell>
        </row>
        <row r="901">
          <cell r="A901" t="str">
            <v/>
          </cell>
          <cell r="B901" t="str">
            <v/>
          </cell>
          <cell r="C901">
            <v>0</v>
          </cell>
          <cell r="D901">
            <v>0</v>
          </cell>
        </row>
        <row r="902">
          <cell r="A902" t="str">
            <v/>
          </cell>
          <cell r="B902" t="str">
            <v/>
          </cell>
          <cell r="C902">
            <v>0</v>
          </cell>
          <cell r="D902">
            <v>0</v>
          </cell>
        </row>
        <row r="903">
          <cell r="A903" t="str">
            <v/>
          </cell>
          <cell r="B903" t="str">
            <v/>
          </cell>
          <cell r="C903">
            <v>0</v>
          </cell>
          <cell r="D903">
            <v>0</v>
          </cell>
        </row>
        <row r="904">
          <cell r="A904" t="str">
            <v/>
          </cell>
          <cell r="B904" t="str">
            <v/>
          </cell>
          <cell r="C904">
            <v>0</v>
          </cell>
          <cell r="D904">
            <v>0</v>
          </cell>
        </row>
        <row r="905">
          <cell r="A905" t="str">
            <v/>
          </cell>
          <cell r="B905" t="str">
            <v/>
          </cell>
          <cell r="C905">
            <v>0</v>
          </cell>
          <cell r="D905">
            <v>0</v>
          </cell>
        </row>
        <row r="906">
          <cell r="A906" t="str">
            <v/>
          </cell>
          <cell r="B906" t="str">
            <v/>
          </cell>
          <cell r="C906">
            <v>0</v>
          </cell>
          <cell r="D906">
            <v>0</v>
          </cell>
        </row>
        <row r="907">
          <cell r="A907" t="str">
            <v/>
          </cell>
          <cell r="B907" t="str">
            <v/>
          </cell>
          <cell r="C907">
            <v>0</v>
          </cell>
          <cell r="D907">
            <v>0</v>
          </cell>
        </row>
        <row r="908">
          <cell r="A908" t="str">
            <v/>
          </cell>
          <cell r="B908" t="str">
            <v/>
          </cell>
          <cell r="C908">
            <v>0</v>
          </cell>
          <cell r="D908">
            <v>0</v>
          </cell>
        </row>
        <row r="909">
          <cell r="A909" t="str">
            <v/>
          </cell>
          <cell r="B909" t="str">
            <v/>
          </cell>
          <cell r="C909">
            <v>0</v>
          </cell>
          <cell r="D909">
            <v>0</v>
          </cell>
        </row>
        <row r="910">
          <cell r="A910" t="str">
            <v/>
          </cell>
          <cell r="B910" t="str">
            <v/>
          </cell>
          <cell r="C910">
            <v>0</v>
          </cell>
          <cell r="D910">
            <v>0</v>
          </cell>
        </row>
        <row r="911">
          <cell r="A911" t="str">
            <v/>
          </cell>
          <cell r="B911" t="str">
            <v/>
          </cell>
          <cell r="C911">
            <v>0</v>
          </cell>
          <cell r="D911">
            <v>0</v>
          </cell>
        </row>
        <row r="912">
          <cell r="A912" t="str">
            <v/>
          </cell>
          <cell r="B912" t="str">
            <v/>
          </cell>
          <cell r="C912">
            <v>0</v>
          </cell>
          <cell r="D912">
            <v>0</v>
          </cell>
        </row>
        <row r="913">
          <cell r="A913" t="str">
            <v/>
          </cell>
          <cell r="B913" t="str">
            <v/>
          </cell>
          <cell r="C913">
            <v>0</v>
          </cell>
          <cell r="D913">
            <v>0</v>
          </cell>
        </row>
        <row r="914">
          <cell r="A914" t="str">
            <v/>
          </cell>
          <cell r="B914" t="str">
            <v/>
          </cell>
          <cell r="C914">
            <v>0</v>
          </cell>
          <cell r="D914">
            <v>0</v>
          </cell>
        </row>
        <row r="915">
          <cell r="A915" t="str">
            <v/>
          </cell>
          <cell r="B915" t="str">
            <v/>
          </cell>
          <cell r="C915">
            <v>0</v>
          </cell>
          <cell r="D915">
            <v>0</v>
          </cell>
        </row>
        <row r="916">
          <cell r="A916" t="str">
            <v/>
          </cell>
          <cell r="B916" t="str">
            <v/>
          </cell>
          <cell r="C916">
            <v>0</v>
          </cell>
          <cell r="D916">
            <v>0</v>
          </cell>
        </row>
        <row r="917">
          <cell r="A917" t="str">
            <v/>
          </cell>
          <cell r="B917" t="str">
            <v/>
          </cell>
          <cell r="C917">
            <v>0</v>
          </cell>
          <cell r="D917">
            <v>0</v>
          </cell>
        </row>
        <row r="918">
          <cell r="A918" t="str">
            <v/>
          </cell>
          <cell r="B918" t="str">
            <v/>
          </cell>
          <cell r="C918">
            <v>0</v>
          </cell>
          <cell r="D918">
            <v>0</v>
          </cell>
        </row>
        <row r="919">
          <cell r="A919" t="str">
            <v/>
          </cell>
          <cell r="B919" t="str">
            <v/>
          </cell>
          <cell r="C919">
            <v>0</v>
          </cell>
          <cell r="D919">
            <v>0</v>
          </cell>
        </row>
        <row r="920">
          <cell r="A920" t="str">
            <v/>
          </cell>
          <cell r="B920" t="str">
            <v/>
          </cell>
          <cell r="C920">
            <v>0</v>
          </cell>
          <cell r="D920">
            <v>0</v>
          </cell>
        </row>
        <row r="921">
          <cell r="A921" t="str">
            <v/>
          </cell>
          <cell r="B921" t="str">
            <v/>
          </cell>
          <cell r="C921">
            <v>0</v>
          </cell>
          <cell r="D921">
            <v>0</v>
          </cell>
        </row>
        <row r="922">
          <cell r="A922" t="str">
            <v/>
          </cell>
          <cell r="B922" t="str">
            <v/>
          </cell>
          <cell r="C922">
            <v>0</v>
          </cell>
          <cell r="D922">
            <v>0</v>
          </cell>
        </row>
        <row r="923">
          <cell r="A923" t="str">
            <v/>
          </cell>
          <cell r="B923" t="str">
            <v/>
          </cell>
          <cell r="C923">
            <v>0</v>
          </cell>
          <cell r="D923">
            <v>0</v>
          </cell>
        </row>
        <row r="924">
          <cell r="A924" t="str">
            <v/>
          </cell>
          <cell r="B924" t="str">
            <v/>
          </cell>
          <cell r="C924">
            <v>0</v>
          </cell>
          <cell r="D924">
            <v>0</v>
          </cell>
        </row>
        <row r="925">
          <cell r="A925" t="str">
            <v/>
          </cell>
          <cell r="B925" t="str">
            <v/>
          </cell>
          <cell r="C925">
            <v>0</v>
          </cell>
          <cell r="D925">
            <v>0</v>
          </cell>
        </row>
        <row r="926">
          <cell r="A926" t="str">
            <v/>
          </cell>
          <cell r="B926" t="str">
            <v/>
          </cell>
          <cell r="C926">
            <v>0</v>
          </cell>
          <cell r="D926">
            <v>0</v>
          </cell>
        </row>
        <row r="927">
          <cell r="A927" t="str">
            <v/>
          </cell>
          <cell r="B927" t="str">
            <v/>
          </cell>
          <cell r="C927">
            <v>0</v>
          </cell>
          <cell r="D927">
            <v>0</v>
          </cell>
        </row>
        <row r="928">
          <cell r="A928" t="str">
            <v/>
          </cell>
          <cell r="B928" t="str">
            <v/>
          </cell>
          <cell r="C928">
            <v>0</v>
          </cell>
          <cell r="D928">
            <v>0</v>
          </cell>
        </row>
        <row r="929">
          <cell r="A929" t="str">
            <v/>
          </cell>
          <cell r="B929" t="str">
            <v/>
          </cell>
          <cell r="C929">
            <v>0</v>
          </cell>
          <cell r="D929">
            <v>0</v>
          </cell>
        </row>
        <row r="930">
          <cell r="A930" t="str">
            <v/>
          </cell>
          <cell r="B930" t="str">
            <v/>
          </cell>
          <cell r="C930">
            <v>0</v>
          </cell>
          <cell r="D930">
            <v>0</v>
          </cell>
        </row>
        <row r="931">
          <cell r="A931" t="str">
            <v/>
          </cell>
          <cell r="B931" t="str">
            <v/>
          </cell>
          <cell r="C931">
            <v>0</v>
          </cell>
          <cell r="D931">
            <v>0</v>
          </cell>
        </row>
        <row r="932">
          <cell r="A932" t="str">
            <v/>
          </cell>
          <cell r="B932" t="str">
            <v/>
          </cell>
          <cell r="C932">
            <v>0</v>
          </cell>
          <cell r="D932">
            <v>0</v>
          </cell>
        </row>
        <row r="933">
          <cell r="A933" t="str">
            <v/>
          </cell>
          <cell r="B933" t="str">
            <v/>
          </cell>
          <cell r="C933">
            <v>0</v>
          </cell>
          <cell r="D933">
            <v>0</v>
          </cell>
        </row>
        <row r="934">
          <cell r="A934" t="str">
            <v/>
          </cell>
          <cell r="B934" t="str">
            <v/>
          </cell>
          <cell r="C934">
            <v>0</v>
          </cell>
          <cell r="D934">
            <v>0</v>
          </cell>
        </row>
        <row r="935">
          <cell r="A935" t="str">
            <v/>
          </cell>
          <cell r="B935" t="str">
            <v/>
          </cell>
          <cell r="C935">
            <v>0</v>
          </cell>
          <cell r="D935">
            <v>0</v>
          </cell>
        </row>
        <row r="936">
          <cell r="A936" t="str">
            <v/>
          </cell>
          <cell r="B936" t="str">
            <v/>
          </cell>
          <cell r="C936">
            <v>0</v>
          </cell>
          <cell r="D936">
            <v>0</v>
          </cell>
        </row>
        <row r="937">
          <cell r="A937" t="str">
            <v/>
          </cell>
          <cell r="B937" t="str">
            <v/>
          </cell>
          <cell r="C937">
            <v>0</v>
          </cell>
          <cell r="D937">
            <v>0</v>
          </cell>
        </row>
        <row r="938">
          <cell r="A938" t="str">
            <v/>
          </cell>
          <cell r="B938" t="str">
            <v/>
          </cell>
          <cell r="C938">
            <v>0</v>
          </cell>
          <cell r="D938">
            <v>0</v>
          </cell>
        </row>
        <row r="939">
          <cell r="A939" t="str">
            <v/>
          </cell>
          <cell r="B939" t="str">
            <v/>
          </cell>
          <cell r="C939">
            <v>0</v>
          </cell>
          <cell r="D939">
            <v>0</v>
          </cell>
        </row>
        <row r="940">
          <cell r="A940" t="str">
            <v/>
          </cell>
          <cell r="B940" t="str">
            <v/>
          </cell>
          <cell r="C940">
            <v>0</v>
          </cell>
          <cell r="D940">
            <v>0</v>
          </cell>
        </row>
        <row r="941">
          <cell r="A941" t="str">
            <v/>
          </cell>
          <cell r="B941" t="str">
            <v/>
          </cell>
          <cell r="C941">
            <v>0</v>
          </cell>
          <cell r="D941">
            <v>0</v>
          </cell>
        </row>
        <row r="942">
          <cell r="A942" t="str">
            <v/>
          </cell>
          <cell r="B942" t="str">
            <v/>
          </cell>
          <cell r="C942">
            <v>0</v>
          </cell>
          <cell r="D942">
            <v>0</v>
          </cell>
        </row>
        <row r="943">
          <cell r="A943" t="str">
            <v/>
          </cell>
          <cell r="B943" t="str">
            <v/>
          </cell>
          <cell r="C943">
            <v>0</v>
          </cell>
          <cell r="D943">
            <v>0</v>
          </cell>
        </row>
        <row r="944">
          <cell r="A944" t="str">
            <v/>
          </cell>
          <cell r="B944" t="str">
            <v/>
          </cell>
          <cell r="C944">
            <v>0</v>
          </cell>
          <cell r="D944">
            <v>0</v>
          </cell>
        </row>
        <row r="945">
          <cell r="A945" t="str">
            <v/>
          </cell>
          <cell r="B945" t="str">
            <v/>
          </cell>
          <cell r="C945">
            <v>0</v>
          </cell>
          <cell r="D945">
            <v>0</v>
          </cell>
        </row>
        <row r="946">
          <cell r="A946" t="str">
            <v/>
          </cell>
          <cell r="B946" t="str">
            <v/>
          </cell>
          <cell r="C946">
            <v>0</v>
          </cell>
          <cell r="D946">
            <v>0</v>
          </cell>
        </row>
        <row r="947">
          <cell r="A947" t="str">
            <v/>
          </cell>
          <cell r="B947" t="str">
            <v/>
          </cell>
          <cell r="C947">
            <v>0</v>
          </cell>
          <cell r="D947">
            <v>0</v>
          </cell>
        </row>
        <row r="948">
          <cell r="A948" t="str">
            <v/>
          </cell>
          <cell r="B948" t="str">
            <v/>
          </cell>
          <cell r="C948">
            <v>0</v>
          </cell>
          <cell r="D948">
            <v>0</v>
          </cell>
        </row>
        <row r="949">
          <cell r="A949" t="str">
            <v/>
          </cell>
          <cell r="B949" t="str">
            <v/>
          </cell>
          <cell r="C949">
            <v>0</v>
          </cell>
          <cell r="D949">
            <v>0</v>
          </cell>
        </row>
        <row r="950">
          <cell r="A950" t="str">
            <v/>
          </cell>
          <cell r="B950" t="str">
            <v/>
          </cell>
          <cell r="C950">
            <v>0</v>
          </cell>
          <cell r="D950">
            <v>0</v>
          </cell>
        </row>
        <row r="951">
          <cell r="A951" t="str">
            <v/>
          </cell>
          <cell r="B951" t="str">
            <v/>
          </cell>
          <cell r="C951">
            <v>0</v>
          </cell>
          <cell r="D951">
            <v>0</v>
          </cell>
        </row>
        <row r="952">
          <cell r="A952" t="str">
            <v/>
          </cell>
          <cell r="B952" t="str">
            <v/>
          </cell>
          <cell r="C952">
            <v>0</v>
          </cell>
          <cell r="D952">
            <v>0</v>
          </cell>
        </row>
        <row r="953">
          <cell r="A953" t="str">
            <v/>
          </cell>
          <cell r="B953" t="str">
            <v/>
          </cell>
          <cell r="C953">
            <v>0</v>
          </cell>
          <cell r="D953">
            <v>0</v>
          </cell>
        </row>
        <row r="954">
          <cell r="A954" t="str">
            <v/>
          </cell>
          <cell r="B954" t="str">
            <v/>
          </cell>
          <cell r="C954">
            <v>0</v>
          </cell>
          <cell r="D954">
            <v>0</v>
          </cell>
        </row>
        <row r="955">
          <cell r="A955" t="str">
            <v/>
          </cell>
          <cell r="B955" t="str">
            <v/>
          </cell>
          <cell r="C955">
            <v>0</v>
          </cell>
          <cell r="D955">
            <v>0</v>
          </cell>
        </row>
        <row r="956">
          <cell r="A956" t="str">
            <v/>
          </cell>
          <cell r="B956" t="str">
            <v/>
          </cell>
          <cell r="C956">
            <v>0</v>
          </cell>
          <cell r="D956">
            <v>0</v>
          </cell>
        </row>
        <row r="957">
          <cell r="A957" t="str">
            <v/>
          </cell>
          <cell r="B957" t="str">
            <v/>
          </cell>
          <cell r="C957">
            <v>0</v>
          </cell>
          <cell r="D957">
            <v>0</v>
          </cell>
        </row>
        <row r="958">
          <cell r="A958" t="str">
            <v/>
          </cell>
          <cell r="B958" t="str">
            <v/>
          </cell>
          <cell r="C958">
            <v>0</v>
          </cell>
          <cell r="D958">
            <v>0</v>
          </cell>
        </row>
        <row r="959">
          <cell r="A959" t="str">
            <v/>
          </cell>
          <cell r="B959" t="str">
            <v/>
          </cell>
          <cell r="C959">
            <v>0</v>
          </cell>
          <cell r="D959">
            <v>0</v>
          </cell>
        </row>
        <row r="960">
          <cell r="A960" t="str">
            <v/>
          </cell>
          <cell r="B960" t="str">
            <v/>
          </cell>
          <cell r="C960">
            <v>0</v>
          </cell>
          <cell r="D960">
            <v>0</v>
          </cell>
        </row>
        <row r="961">
          <cell r="A961" t="str">
            <v/>
          </cell>
          <cell r="B961" t="str">
            <v/>
          </cell>
          <cell r="C961">
            <v>0</v>
          </cell>
          <cell r="D961">
            <v>0</v>
          </cell>
        </row>
        <row r="962">
          <cell r="A962" t="str">
            <v/>
          </cell>
          <cell r="B962" t="str">
            <v/>
          </cell>
          <cell r="C962">
            <v>0</v>
          </cell>
          <cell r="D962">
            <v>0</v>
          </cell>
        </row>
        <row r="963">
          <cell r="A963" t="str">
            <v/>
          </cell>
          <cell r="B963" t="str">
            <v/>
          </cell>
          <cell r="C963">
            <v>0</v>
          </cell>
          <cell r="D963">
            <v>0</v>
          </cell>
        </row>
        <row r="964">
          <cell r="A964" t="str">
            <v/>
          </cell>
          <cell r="B964" t="str">
            <v/>
          </cell>
          <cell r="C964">
            <v>0</v>
          </cell>
          <cell r="D964">
            <v>0</v>
          </cell>
        </row>
        <row r="965">
          <cell r="A965" t="str">
            <v/>
          </cell>
          <cell r="B965" t="str">
            <v/>
          </cell>
          <cell r="C965">
            <v>0</v>
          </cell>
          <cell r="D965">
            <v>0</v>
          </cell>
        </row>
        <row r="966">
          <cell r="A966" t="str">
            <v/>
          </cell>
          <cell r="B966" t="str">
            <v/>
          </cell>
          <cell r="C966">
            <v>0</v>
          </cell>
          <cell r="D966">
            <v>0</v>
          </cell>
        </row>
        <row r="967">
          <cell r="A967" t="str">
            <v/>
          </cell>
          <cell r="B967" t="str">
            <v/>
          </cell>
          <cell r="C967">
            <v>0</v>
          </cell>
          <cell r="D967">
            <v>0</v>
          </cell>
        </row>
        <row r="968">
          <cell r="A968" t="str">
            <v/>
          </cell>
          <cell r="B968" t="str">
            <v/>
          </cell>
          <cell r="C968">
            <v>0</v>
          </cell>
          <cell r="D968">
            <v>0</v>
          </cell>
        </row>
        <row r="969">
          <cell r="A969" t="str">
            <v/>
          </cell>
          <cell r="B969" t="str">
            <v/>
          </cell>
          <cell r="C969">
            <v>0</v>
          </cell>
          <cell r="D969">
            <v>0</v>
          </cell>
        </row>
        <row r="970">
          <cell r="A970" t="str">
            <v/>
          </cell>
          <cell r="B970" t="str">
            <v/>
          </cell>
          <cell r="C970">
            <v>0</v>
          </cell>
          <cell r="D970">
            <v>0</v>
          </cell>
        </row>
        <row r="971">
          <cell r="A971" t="str">
            <v/>
          </cell>
          <cell r="B971" t="str">
            <v/>
          </cell>
          <cell r="C971">
            <v>0</v>
          </cell>
          <cell r="D971">
            <v>0</v>
          </cell>
        </row>
        <row r="972">
          <cell r="A972" t="str">
            <v/>
          </cell>
          <cell r="B972" t="str">
            <v/>
          </cell>
          <cell r="C972">
            <v>0</v>
          </cell>
          <cell r="D972">
            <v>0</v>
          </cell>
        </row>
        <row r="973">
          <cell r="A973" t="str">
            <v/>
          </cell>
          <cell r="B973" t="str">
            <v/>
          </cell>
          <cell r="C973">
            <v>0</v>
          </cell>
          <cell r="D973">
            <v>0</v>
          </cell>
        </row>
        <row r="974">
          <cell r="A974" t="str">
            <v/>
          </cell>
          <cell r="B974" t="str">
            <v/>
          </cell>
          <cell r="C974">
            <v>0</v>
          </cell>
          <cell r="D974">
            <v>0</v>
          </cell>
        </row>
        <row r="975">
          <cell r="A975" t="str">
            <v/>
          </cell>
          <cell r="B975" t="str">
            <v/>
          </cell>
          <cell r="C975">
            <v>0</v>
          </cell>
          <cell r="D975">
            <v>0</v>
          </cell>
        </row>
        <row r="976">
          <cell r="A976" t="str">
            <v/>
          </cell>
          <cell r="B976" t="str">
            <v/>
          </cell>
          <cell r="C976">
            <v>0</v>
          </cell>
          <cell r="D976">
            <v>0</v>
          </cell>
        </row>
        <row r="977">
          <cell r="A977" t="str">
            <v/>
          </cell>
          <cell r="B977" t="str">
            <v/>
          </cell>
          <cell r="C977">
            <v>0</v>
          </cell>
          <cell r="D977">
            <v>0</v>
          </cell>
        </row>
        <row r="978">
          <cell r="A978" t="str">
            <v/>
          </cell>
          <cell r="B978" t="str">
            <v/>
          </cell>
          <cell r="C978">
            <v>0</v>
          </cell>
          <cell r="D978">
            <v>0</v>
          </cell>
        </row>
        <row r="979">
          <cell r="A979" t="str">
            <v/>
          </cell>
          <cell r="B979" t="str">
            <v/>
          </cell>
          <cell r="C979">
            <v>0</v>
          </cell>
          <cell r="D979">
            <v>0</v>
          </cell>
        </row>
        <row r="980">
          <cell r="A980" t="str">
            <v/>
          </cell>
          <cell r="B980" t="str">
            <v/>
          </cell>
          <cell r="C980">
            <v>0</v>
          </cell>
          <cell r="D980">
            <v>0</v>
          </cell>
        </row>
        <row r="981">
          <cell r="A981" t="str">
            <v/>
          </cell>
          <cell r="B981" t="str">
            <v/>
          </cell>
          <cell r="C981">
            <v>0</v>
          </cell>
          <cell r="D981">
            <v>0</v>
          </cell>
        </row>
        <row r="982">
          <cell r="A982" t="str">
            <v/>
          </cell>
          <cell r="B982" t="str">
            <v/>
          </cell>
          <cell r="C982">
            <v>0</v>
          </cell>
          <cell r="D982">
            <v>0</v>
          </cell>
        </row>
        <row r="983">
          <cell r="A983" t="str">
            <v/>
          </cell>
          <cell r="B983" t="str">
            <v/>
          </cell>
          <cell r="C983">
            <v>0</v>
          </cell>
          <cell r="D983">
            <v>0</v>
          </cell>
        </row>
        <row r="984">
          <cell r="A984" t="str">
            <v/>
          </cell>
          <cell r="B984" t="str">
            <v/>
          </cell>
          <cell r="C984">
            <v>0</v>
          </cell>
          <cell r="D984">
            <v>0</v>
          </cell>
        </row>
        <row r="985">
          <cell r="A985" t="str">
            <v/>
          </cell>
          <cell r="B985" t="str">
            <v/>
          </cell>
          <cell r="C985">
            <v>0</v>
          </cell>
          <cell r="D985">
            <v>0</v>
          </cell>
        </row>
        <row r="986">
          <cell r="A986" t="str">
            <v/>
          </cell>
          <cell r="B986" t="str">
            <v/>
          </cell>
          <cell r="C986">
            <v>0</v>
          </cell>
          <cell r="D986">
            <v>0</v>
          </cell>
        </row>
        <row r="987">
          <cell r="A987" t="str">
            <v/>
          </cell>
          <cell r="B987" t="str">
            <v/>
          </cell>
          <cell r="C987">
            <v>0</v>
          </cell>
          <cell r="D987">
            <v>0</v>
          </cell>
        </row>
        <row r="988">
          <cell r="A988" t="str">
            <v/>
          </cell>
          <cell r="B988" t="str">
            <v/>
          </cell>
          <cell r="C988">
            <v>0</v>
          </cell>
          <cell r="D988">
            <v>0</v>
          </cell>
        </row>
        <row r="989">
          <cell r="A989" t="str">
            <v/>
          </cell>
          <cell r="B989" t="str">
            <v/>
          </cell>
          <cell r="C989">
            <v>0</v>
          </cell>
          <cell r="D989">
            <v>0</v>
          </cell>
        </row>
        <row r="990">
          <cell r="A990" t="str">
            <v/>
          </cell>
          <cell r="B990" t="str">
            <v/>
          </cell>
          <cell r="C990">
            <v>0</v>
          </cell>
          <cell r="D990">
            <v>0</v>
          </cell>
        </row>
        <row r="991">
          <cell r="A991" t="str">
            <v/>
          </cell>
          <cell r="B991" t="str">
            <v/>
          </cell>
          <cell r="C991">
            <v>0</v>
          </cell>
          <cell r="D991">
            <v>0</v>
          </cell>
        </row>
        <row r="992">
          <cell r="A992" t="str">
            <v/>
          </cell>
          <cell r="B992" t="str">
            <v/>
          </cell>
          <cell r="C992">
            <v>0</v>
          </cell>
          <cell r="D992">
            <v>0</v>
          </cell>
        </row>
        <row r="993">
          <cell r="A993" t="str">
            <v/>
          </cell>
          <cell r="B993" t="str">
            <v/>
          </cell>
          <cell r="C993">
            <v>0</v>
          </cell>
          <cell r="D993">
            <v>0</v>
          </cell>
        </row>
        <row r="994">
          <cell r="A994" t="str">
            <v/>
          </cell>
          <cell r="B994" t="str">
            <v/>
          </cell>
          <cell r="C994">
            <v>0</v>
          </cell>
          <cell r="D994">
            <v>0</v>
          </cell>
        </row>
        <row r="995">
          <cell r="A995" t="str">
            <v/>
          </cell>
          <cell r="B995" t="str">
            <v/>
          </cell>
          <cell r="C995">
            <v>0</v>
          </cell>
          <cell r="D995">
            <v>0</v>
          </cell>
        </row>
        <row r="996">
          <cell r="A996" t="str">
            <v/>
          </cell>
          <cell r="B996" t="str">
            <v/>
          </cell>
          <cell r="C996">
            <v>0</v>
          </cell>
          <cell r="D996">
            <v>0</v>
          </cell>
        </row>
        <row r="997">
          <cell r="A997" t="str">
            <v/>
          </cell>
          <cell r="B997" t="str">
            <v/>
          </cell>
          <cell r="C997">
            <v>0</v>
          </cell>
          <cell r="D997">
            <v>0</v>
          </cell>
        </row>
        <row r="998">
          <cell r="A998" t="str">
            <v/>
          </cell>
          <cell r="B998" t="str">
            <v/>
          </cell>
          <cell r="C998">
            <v>0</v>
          </cell>
          <cell r="D998">
            <v>0</v>
          </cell>
        </row>
        <row r="999">
          <cell r="A999" t="str">
            <v/>
          </cell>
          <cell r="B999" t="str">
            <v/>
          </cell>
          <cell r="C999">
            <v>0</v>
          </cell>
          <cell r="D999">
            <v>0</v>
          </cell>
        </row>
        <row r="1000">
          <cell r="A1000" t="str">
            <v/>
          </cell>
          <cell r="B1000" t="str">
            <v/>
          </cell>
          <cell r="C1000">
            <v>0</v>
          </cell>
          <cell r="D1000">
            <v>0</v>
          </cell>
        </row>
        <row r="1001">
          <cell r="A1001" t="str">
            <v/>
          </cell>
          <cell r="B1001" t="str">
            <v/>
          </cell>
          <cell r="C1001">
            <v>0</v>
          </cell>
          <cell r="D1001">
            <v>0</v>
          </cell>
        </row>
        <row r="1002">
          <cell r="A1002" t="str">
            <v/>
          </cell>
          <cell r="B1002" t="str">
            <v/>
          </cell>
          <cell r="C1002">
            <v>0</v>
          </cell>
          <cell r="D1002">
            <v>0</v>
          </cell>
        </row>
        <row r="1003">
          <cell r="A1003" t="str">
            <v/>
          </cell>
          <cell r="B1003" t="str">
            <v/>
          </cell>
          <cell r="C1003">
            <v>0</v>
          </cell>
          <cell r="D1003">
            <v>0</v>
          </cell>
        </row>
        <row r="1004">
          <cell r="A1004" t="str">
            <v/>
          </cell>
          <cell r="B1004" t="str">
            <v/>
          </cell>
          <cell r="C1004">
            <v>0</v>
          </cell>
          <cell r="D1004">
            <v>0</v>
          </cell>
        </row>
        <row r="1005">
          <cell r="A1005" t="str">
            <v/>
          </cell>
          <cell r="B1005" t="str">
            <v/>
          </cell>
          <cell r="C1005">
            <v>0</v>
          </cell>
          <cell r="D1005">
            <v>0</v>
          </cell>
        </row>
        <row r="1006">
          <cell r="A1006" t="str">
            <v/>
          </cell>
          <cell r="B1006" t="str">
            <v/>
          </cell>
          <cell r="C1006">
            <v>0</v>
          </cell>
          <cell r="D1006">
            <v>0</v>
          </cell>
        </row>
        <row r="1007">
          <cell r="A1007" t="str">
            <v/>
          </cell>
          <cell r="B1007" t="str">
            <v/>
          </cell>
          <cell r="C1007">
            <v>0</v>
          </cell>
          <cell r="D1007">
            <v>0</v>
          </cell>
        </row>
        <row r="1008">
          <cell r="A1008" t="str">
            <v/>
          </cell>
          <cell r="B1008" t="str">
            <v/>
          </cell>
          <cell r="C1008">
            <v>0</v>
          </cell>
          <cell r="D1008">
            <v>0</v>
          </cell>
        </row>
        <row r="1009">
          <cell r="A1009" t="str">
            <v/>
          </cell>
          <cell r="B1009" t="str">
            <v/>
          </cell>
          <cell r="C1009">
            <v>0</v>
          </cell>
          <cell r="D1009">
            <v>0</v>
          </cell>
        </row>
        <row r="1010">
          <cell r="A1010" t="str">
            <v/>
          </cell>
          <cell r="B1010" t="str">
            <v/>
          </cell>
          <cell r="C1010">
            <v>0</v>
          </cell>
          <cell r="D1010">
            <v>0</v>
          </cell>
        </row>
        <row r="1011">
          <cell r="A1011" t="str">
            <v/>
          </cell>
          <cell r="B1011" t="str">
            <v/>
          </cell>
          <cell r="C1011">
            <v>0</v>
          </cell>
          <cell r="D1011">
            <v>0</v>
          </cell>
        </row>
        <row r="1012">
          <cell r="A1012" t="str">
            <v/>
          </cell>
          <cell r="B1012" t="str">
            <v/>
          </cell>
          <cell r="C1012">
            <v>0</v>
          </cell>
          <cell r="D1012">
            <v>0</v>
          </cell>
        </row>
        <row r="1013">
          <cell r="A1013" t="str">
            <v/>
          </cell>
          <cell r="B1013" t="str">
            <v/>
          </cell>
          <cell r="C1013">
            <v>0</v>
          </cell>
          <cell r="D1013">
            <v>0</v>
          </cell>
        </row>
        <row r="1014">
          <cell r="A1014" t="str">
            <v/>
          </cell>
          <cell r="B1014" t="str">
            <v/>
          </cell>
          <cell r="C1014">
            <v>0</v>
          </cell>
          <cell r="D1014">
            <v>0</v>
          </cell>
        </row>
        <row r="1015">
          <cell r="A1015" t="str">
            <v/>
          </cell>
          <cell r="B1015" t="str">
            <v/>
          </cell>
          <cell r="C1015">
            <v>0</v>
          </cell>
          <cell r="D1015">
            <v>0</v>
          </cell>
        </row>
        <row r="1016">
          <cell r="A1016" t="str">
            <v/>
          </cell>
          <cell r="B1016" t="str">
            <v/>
          </cell>
          <cell r="C1016">
            <v>0</v>
          </cell>
          <cell r="D1016">
            <v>0</v>
          </cell>
        </row>
        <row r="1017">
          <cell r="A1017" t="str">
            <v/>
          </cell>
          <cell r="B1017" t="str">
            <v/>
          </cell>
          <cell r="C1017">
            <v>0</v>
          </cell>
          <cell r="D1017">
            <v>0</v>
          </cell>
        </row>
        <row r="1018">
          <cell r="A1018" t="str">
            <v/>
          </cell>
          <cell r="B1018" t="str">
            <v/>
          </cell>
          <cell r="C1018">
            <v>0</v>
          </cell>
          <cell r="D1018">
            <v>0</v>
          </cell>
        </row>
        <row r="1019">
          <cell r="A1019" t="str">
            <v/>
          </cell>
          <cell r="B1019" t="str">
            <v/>
          </cell>
          <cell r="C1019">
            <v>0</v>
          </cell>
          <cell r="D1019">
            <v>0</v>
          </cell>
        </row>
        <row r="1020">
          <cell r="A1020" t="str">
            <v/>
          </cell>
          <cell r="B1020" t="str">
            <v/>
          </cell>
          <cell r="C1020">
            <v>0</v>
          </cell>
          <cell r="D1020">
            <v>0</v>
          </cell>
        </row>
        <row r="1021">
          <cell r="A1021" t="str">
            <v/>
          </cell>
          <cell r="B1021" t="str">
            <v/>
          </cell>
          <cell r="C1021">
            <v>0</v>
          </cell>
          <cell r="D1021">
            <v>0</v>
          </cell>
        </row>
        <row r="1022">
          <cell r="A1022" t="str">
            <v/>
          </cell>
          <cell r="B1022" t="str">
            <v/>
          </cell>
          <cell r="C1022">
            <v>0</v>
          </cell>
          <cell r="D1022">
            <v>0</v>
          </cell>
        </row>
        <row r="1023">
          <cell r="A1023" t="str">
            <v/>
          </cell>
          <cell r="B1023" t="str">
            <v/>
          </cell>
          <cell r="C1023">
            <v>0</v>
          </cell>
          <cell r="D1023">
            <v>0</v>
          </cell>
        </row>
        <row r="1024">
          <cell r="A1024" t="str">
            <v/>
          </cell>
          <cell r="B1024" t="str">
            <v/>
          </cell>
          <cell r="C1024">
            <v>0</v>
          </cell>
          <cell r="D1024">
            <v>0</v>
          </cell>
        </row>
        <row r="1025">
          <cell r="A1025" t="str">
            <v/>
          </cell>
          <cell r="B1025" t="str">
            <v/>
          </cell>
          <cell r="C1025">
            <v>0</v>
          </cell>
          <cell r="D1025">
            <v>0</v>
          </cell>
        </row>
        <row r="1026">
          <cell r="A1026" t="str">
            <v/>
          </cell>
          <cell r="B1026" t="str">
            <v/>
          </cell>
          <cell r="C1026">
            <v>0</v>
          </cell>
          <cell r="D1026">
            <v>0</v>
          </cell>
        </row>
        <row r="1027">
          <cell r="A1027" t="str">
            <v/>
          </cell>
          <cell r="B1027" t="str">
            <v/>
          </cell>
          <cell r="C1027">
            <v>0</v>
          </cell>
          <cell r="D1027">
            <v>0</v>
          </cell>
        </row>
        <row r="1028">
          <cell r="A1028" t="str">
            <v/>
          </cell>
          <cell r="B1028" t="str">
            <v/>
          </cell>
          <cell r="C1028">
            <v>0</v>
          </cell>
          <cell r="D1028">
            <v>0</v>
          </cell>
        </row>
        <row r="1029">
          <cell r="A1029" t="str">
            <v/>
          </cell>
          <cell r="B1029" t="str">
            <v/>
          </cell>
          <cell r="C1029">
            <v>0</v>
          </cell>
          <cell r="D1029">
            <v>0</v>
          </cell>
        </row>
        <row r="1030">
          <cell r="A1030" t="str">
            <v/>
          </cell>
          <cell r="B1030" t="str">
            <v/>
          </cell>
          <cell r="C1030">
            <v>0</v>
          </cell>
          <cell r="D1030">
            <v>0</v>
          </cell>
        </row>
        <row r="1031">
          <cell r="A1031" t="str">
            <v/>
          </cell>
          <cell r="B1031" t="str">
            <v/>
          </cell>
          <cell r="C1031">
            <v>0</v>
          </cell>
          <cell r="D1031">
            <v>0</v>
          </cell>
        </row>
        <row r="1032">
          <cell r="A1032" t="str">
            <v/>
          </cell>
          <cell r="B1032" t="str">
            <v/>
          </cell>
          <cell r="C1032">
            <v>0</v>
          </cell>
          <cell r="D1032">
            <v>0</v>
          </cell>
        </row>
        <row r="1033">
          <cell r="A1033" t="str">
            <v/>
          </cell>
          <cell r="B1033" t="str">
            <v/>
          </cell>
          <cell r="C1033">
            <v>0</v>
          </cell>
          <cell r="D1033">
            <v>0</v>
          </cell>
        </row>
        <row r="1034">
          <cell r="A1034" t="str">
            <v/>
          </cell>
          <cell r="B1034" t="str">
            <v/>
          </cell>
          <cell r="C1034">
            <v>0</v>
          </cell>
          <cell r="D1034">
            <v>0</v>
          </cell>
        </row>
        <row r="1035">
          <cell r="A1035" t="str">
            <v/>
          </cell>
          <cell r="B1035" t="str">
            <v/>
          </cell>
          <cell r="C1035">
            <v>0</v>
          </cell>
          <cell r="D1035">
            <v>0</v>
          </cell>
        </row>
        <row r="1036">
          <cell r="A1036" t="str">
            <v/>
          </cell>
          <cell r="B1036" t="str">
            <v/>
          </cell>
          <cell r="C1036">
            <v>0</v>
          </cell>
          <cell r="D1036">
            <v>0</v>
          </cell>
        </row>
        <row r="1037">
          <cell r="A1037" t="str">
            <v/>
          </cell>
          <cell r="B1037" t="str">
            <v/>
          </cell>
          <cell r="C1037">
            <v>0</v>
          </cell>
          <cell r="D1037">
            <v>0</v>
          </cell>
        </row>
        <row r="1038">
          <cell r="A1038" t="str">
            <v/>
          </cell>
          <cell r="B1038" t="str">
            <v/>
          </cell>
          <cell r="C1038">
            <v>0</v>
          </cell>
          <cell r="D1038">
            <v>0</v>
          </cell>
        </row>
        <row r="1039">
          <cell r="A1039" t="str">
            <v/>
          </cell>
          <cell r="B1039" t="str">
            <v/>
          </cell>
          <cell r="C1039">
            <v>0</v>
          </cell>
          <cell r="D1039">
            <v>0</v>
          </cell>
        </row>
        <row r="1040">
          <cell r="A1040" t="str">
            <v/>
          </cell>
          <cell r="B1040" t="str">
            <v/>
          </cell>
          <cell r="C1040">
            <v>0</v>
          </cell>
          <cell r="D1040">
            <v>0</v>
          </cell>
        </row>
        <row r="1041">
          <cell r="A1041" t="str">
            <v/>
          </cell>
          <cell r="B1041" t="str">
            <v/>
          </cell>
          <cell r="C1041">
            <v>0</v>
          </cell>
          <cell r="D1041">
            <v>0</v>
          </cell>
        </row>
        <row r="1042">
          <cell r="A1042" t="str">
            <v/>
          </cell>
          <cell r="B1042" t="str">
            <v/>
          </cell>
          <cell r="C1042">
            <v>0</v>
          </cell>
          <cell r="D1042">
            <v>0</v>
          </cell>
        </row>
        <row r="1043">
          <cell r="A1043" t="str">
            <v/>
          </cell>
          <cell r="B1043" t="str">
            <v/>
          </cell>
          <cell r="C1043">
            <v>0</v>
          </cell>
          <cell r="D1043">
            <v>0</v>
          </cell>
        </row>
        <row r="1044">
          <cell r="A1044" t="str">
            <v/>
          </cell>
          <cell r="B1044" t="str">
            <v/>
          </cell>
          <cell r="C1044">
            <v>0</v>
          </cell>
          <cell r="D1044">
            <v>0</v>
          </cell>
        </row>
        <row r="1045">
          <cell r="A1045" t="str">
            <v/>
          </cell>
          <cell r="B1045" t="str">
            <v/>
          </cell>
          <cell r="C1045">
            <v>0</v>
          </cell>
          <cell r="D1045">
            <v>0</v>
          </cell>
        </row>
        <row r="1046">
          <cell r="A1046" t="str">
            <v/>
          </cell>
          <cell r="B1046" t="str">
            <v/>
          </cell>
          <cell r="C1046">
            <v>0</v>
          </cell>
          <cell r="D1046">
            <v>0</v>
          </cell>
        </row>
        <row r="1047">
          <cell r="A1047" t="str">
            <v/>
          </cell>
          <cell r="B1047" t="str">
            <v/>
          </cell>
          <cell r="C1047">
            <v>0</v>
          </cell>
          <cell r="D1047">
            <v>0</v>
          </cell>
        </row>
        <row r="1048">
          <cell r="A1048" t="str">
            <v/>
          </cell>
          <cell r="B1048" t="str">
            <v/>
          </cell>
          <cell r="C1048">
            <v>0</v>
          </cell>
          <cell r="D1048">
            <v>0</v>
          </cell>
        </row>
        <row r="1049">
          <cell r="A1049" t="str">
            <v/>
          </cell>
          <cell r="B1049" t="str">
            <v/>
          </cell>
          <cell r="C1049">
            <v>0</v>
          </cell>
          <cell r="D1049">
            <v>0</v>
          </cell>
        </row>
        <row r="1050">
          <cell r="A1050" t="str">
            <v/>
          </cell>
          <cell r="B1050" t="str">
            <v/>
          </cell>
          <cell r="C1050">
            <v>0</v>
          </cell>
          <cell r="D1050">
            <v>0</v>
          </cell>
        </row>
        <row r="1051">
          <cell r="A1051" t="str">
            <v/>
          </cell>
          <cell r="B1051" t="str">
            <v/>
          </cell>
          <cell r="C1051">
            <v>0</v>
          </cell>
          <cell r="D1051">
            <v>0</v>
          </cell>
        </row>
        <row r="1052">
          <cell r="A1052" t="str">
            <v/>
          </cell>
          <cell r="B1052" t="str">
            <v/>
          </cell>
          <cell r="C1052">
            <v>0</v>
          </cell>
          <cell r="D1052">
            <v>0</v>
          </cell>
        </row>
        <row r="1053">
          <cell r="A1053" t="str">
            <v/>
          </cell>
          <cell r="B1053" t="str">
            <v/>
          </cell>
          <cell r="C1053">
            <v>0</v>
          </cell>
          <cell r="D1053">
            <v>0</v>
          </cell>
        </row>
        <row r="1054">
          <cell r="A1054" t="str">
            <v/>
          </cell>
          <cell r="B1054" t="str">
            <v/>
          </cell>
          <cell r="C1054">
            <v>0</v>
          </cell>
          <cell r="D1054">
            <v>0</v>
          </cell>
        </row>
        <row r="1055">
          <cell r="A1055" t="str">
            <v/>
          </cell>
          <cell r="B1055" t="str">
            <v/>
          </cell>
          <cell r="C1055">
            <v>0</v>
          </cell>
          <cell r="D1055">
            <v>0</v>
          </cell>
        </row>
        <row r="1056">
          <cell r="A1056" t="str">
            <v/>
          </cell>
          <cell r="B1056" t="str">
            <v/>
          </cell>
          <cell r="C1056">
            <v>0</v>
          </cell>
          <cell r="D1056">
            <v>0</v>
          </cell>
        </row>
        <row r="1057">
          <cell r="A1057" t="str">
            <v/>
          </cell>
          <cell r="B1057" t="str">
            <v/>
          </cell>
          <cell r="C1057">
            <v>0</v>
          </cell>
          <cell r="D1057">
            <v>0</v>
          </cell>
        </row>
        <row r="1058">
          <cell r="A1058" t="str">
            <v/>
          </cell>
          <cell r="B1058" t="str">
            <v/>
          </cell>
          <cell r="C1058">
            <v>0</v>
          </cell>
          <cell r="D1058">
            <v>0</v>
          </cell>
        </row>
        <row r="1059">
          <cell r="A1059" t="str">
            <v/>
          </cell>
          <cell r="B1059" t="str">
            <v/>
          </cell>
          <cell r="C1059">
            <v>0</v>
          </cell>
          <cell r="D1059">
            <v>0</v>
          </cell>
        </row>
        <row r="1060">
          <cell r="A1060" t="str">
            <v/>
          </cell>
          <cell r="B1060" t="str">
            <v/>
          </cell>
          <cell r="C1060">
            <v>0</v>
          </cell>
          <cell r="D1060">
            <v>0</v>
          </cell>
        </row>
        <row r="1061">
          <cell r="A1061" t="str">
            <v/>
          </cell>
          <cell r="B1061" t="str">
            <v/>
          </cell>
          <cell r="C1061">
            <v>0</v>
          </cell>
          <cell r="D1061">
            <v>0</v>
          </cell>
        </row>
        <row r="1062">
          <cell r="A1062" t="str">
            <v/>
          </cell>
          <cell r="B1062" t="str">
            <v/>
          </cell>
          <cell r="C1062">
            <v>0</v>
          </cell>
          <cell r="D1062">
            <v>0</v>
          </cell>
        </row>
        <row r="1063">
          <cell r="A1063" t="str">
            <v/>
          </cell>
          <cell r="B1063" t="str">
            <v/>
          </cell>
          <cell r="C1063">
            <v>0</v>
          </cell>
          <cell r="D1063">
            <v>0</v>
          </cell>
        </row>
        <row r="1064">
          <cell r="A1064" t="str">
            <v/>
          </cell>
          <cell r="B1064" t="str">
            <v/>
          </cell>
          <cell r="C1064">
            <v>0</v>
          </cell>
          <cell r="D1064">
            <v>0</v>
          </cell>
        </row>
        <row r="1065">
          <cell r="A1065" t="str">
            <v/>
          </cell>
          <cell r="B1065" t="str">
            <v/>
          </cell>
          <cell r="C1065">
            <v>0</v>
          </cell>
          <cell r="D1065">
            <v>0</v>
          </cell>
        </row>
        <row r="1066">
          <cell r="A1066" t="str">
            <v/>
          </cell>
          <cell r="B1066" t="str">
            <v/>
          </cell>
          <cell r="C1066">
            <v>0</v>
          </cell>
          <cell r="D1066">
            <v>0</v>
          </cell>
        </row>
        <row r="1067">
          <cell r="A1067" t="str">
            <v/>
          </cell>
          <cell r="B1067" t="str">
            <v/>
          </cell>
          <cell r="C1067">
            <v>0</v>
          </cell>
          <cell r="D1067">
            <v>0</v>
          </cell>
        </row>
        <row r="1068">
          <cell r="A1068" t="str">
            <v/>
          </cell>
          <cell r="B1068" t="str">
            <v/>
          </cell>
          <cell r="C1068">
            <v>0</v>
          </cell>
          <cell r="D1068">
            <v>0</v>
          </cell>
        </row>
        <row r="1069">
          <cell r="A1069" t="str">
            <v/>
          </cell>
          <cell r="B1069" t="str">
            <v/>
          </cell>
          <cell r="C1069">
            <v>0</v>
          </cell>
          <cell r="D1069">
            <v>0</v>
          </cell>
        </row>
        <row r="1070">
          <cell r="A1070" t="str">
            <v/>
          </cell>
          <cell r="B1070" t="str">
            <v/>
          </cell>
          <cell r="C1070">
            <v>0</v>
          </cell>
          <cell r="D1070">
            <v>0</v>
          </cell>
        </row>
        <row r="1071">
          <cell r="A1071" t="str">
            <v/>
          </cell>
          <cell r="B1071" t="str">
            <v/>
          </cell>
          <cell r="C1071">
            <v>0</v>
          </cell>
          <cell r="D1071">
            <v>0</v>
          </cell>
        </row>
        <row r="1072">
          <cell r="A1072" t="str">
            <v/>
          </cell>
          <cell r="B1072" t="str">
            <v/>
          </cell>
          <cell r="C1072">
            <v>0</v>
          </cell>
          <cell r="D1072">
            <v>0</v>
          </cell>
        </row>
        <row r="1073">
          <cell r="A1073" t="str">
            <v/>
          </cell>
          <cell r="B1073" t="str">
            <v/>
          </cell>
          <cell r="C1073">
            <v>0</v>
          </cell>
          <cell r="D1073">
            <v>0</v>
          </cell>
        </row>
        <row r="1074">
          <cell r="A1074" t="str">
            <v/>
          </cell>
          <cell r="B1074" t="str">
            <v/>
          </cell>
          <cell r="C1074">
            <v>0</v>
          </cell>
          <cell r="D1074">
            <v>0</v>
          </cell>
        </row>
        <row r="1075">
          <cell r="A1075" t="str">
            <v/>
          </cell>
          <cell r="B1075" t="str">
            <v/>
          </cell>
          <cell r="C1075">
            <v>0</v>
          </cell>
          <cell r="D1075">
            <v>0</v>
          </cell>
        </row>
        <row r="1076">
          <cell r="A1076" t="str">
            <v/>
          </cell>
          <cell r="B1076" t="str">
            <v/>
          </cell>
          <cell r="C1076">
            <v>0</v>
          </cell>
          <cell r="D1076">
            <v>0</v>
          </cell>
        </row>
        <row r="1077">
          <cell r="A1077" t="str">
            <v/>
          </cell>
          <cell r="B1077" t="str">
            <v/>
          </cell>
          <cell r="C1077">
            <v>0</v>
          </cell>
          <cell r="D1077">
            <v>0</v>
          </cell>
        </row>
        <row r="1078">
          <cell r="A1078" t="str">
            <v/>
          </cell>
          <cell r="B1078" t="str">
            <v/>
          </cell>
          <cell r="C1078">
            <v>0</v>
          </cell>
          <cell r="D1078">
            <v>0</v>
          </cell>
        </row>
        <row r="1079">
          <cell r="A1079" t="str">
            <v/>
          </cell>
          <cell r="B1079" t="str">
            <v/>
          </cell>
          <cell r="C1079">
            <v>0</v>
          </cell>
          <cell r="D1079">
            <v>0</v>
          </cell>
        </row>
        <row r="1080">
          <cell r="A1080" t="str">
            <v/>
          </cell>
          <cell r="B1080" t="str">
            <v/>
          </cell>
          <cell r="C1080">
            <v>0</v>
          </cell>
          <cell r="D1080">
            <v>0</v>
          </cell>
        </row>
        <row r="1081">
          <cell r="A1081" t="str">
            <v/>
          </cell>
          <cell r="B1081" t="str">
            <v/>
          </cell>
          <cell r="C1081">
            <v>0</v>
          </cell>
          <cell r="D1081">
            <v>0</v>
          </cell>
        </row>
        <row r="1082">
          <cell r="A1082" t="str">
            <v/>
          </cell>
          <cell r="B1082" t="str">
            <v/>
          </cell>
          <cell r="C1082">
            <v>0</v>
          </cell>
          <cell r="D1082">
            <v>0</v>
          </cell>
        </row>
        <row r="1083">
          <cell r="A1083" t="str">
            <v/>
          </cell>
          <cell r="B1083" t="str">
            <v/>
          </cell>
          <cell r="C1083">
            <v>0</v>
          </cell>
          <cell r="D1083">
            <v>0</v>
          </cell>
        </row>
        <row r="1084">
          <cell r="A1084" t="str">
            <v/>
          </cell>
          <cell r="B1084" t="str">
            <v/>
          </cell>
          <cell r="C1084">
            <v>0</v>
          </cell>
          <cell r="D1084">
            <v>0</v>
          </cell>
        </row>
        <row r="1085">
          <cell r="A1085" t="str">
            <v/>
          </cell>
          <cell r="B1085" t="str">
            <v/>
          </cell>
          <cell r="C1085">
            <v>0</v>
          </cell>
          <cell r="D1085">
            <v>0</v>
          </cell>
        </row>
        <row r="1086">
          <cell r="A1086" t="str">
            <v/>
          </cell>
          <cell r="B1086" t="str">
            <v/>
          </cell>
          <cell r="C1086">
            <v>0</v>
          </cell>
          <cell r="D1086">
            <v>0</v>
          </cell>
        </row>
        <row r="1087">
          <cell r="A1087" t="str">
            <v/>
          </cell>
          <cell r="B1087" t="str">
            <v/>
          </cell>
          <cell r="C1087">
            <v>0</v>
          </cell>
          <cell r="D1087">
            <v>0</v>
          </cell>
        </row>
        <row r="1088">
          <cell r="A1088" t="str">
            <v/>
          </cell>
          <cell r="B1088" t="str">
            <v/>
          </cell>
          <cell r="C1088">
            <v>0</v>
          </cell>
          <cell r="D1088">
            <v>0</v>
          </cell>
        </row>
        <row r="1089">
          <cell r="A1089" t="str">
            <v/>
          </cell>
          <cell r="B1089" t="str">
            <v/>
          </cell>
          <cell r="C1089">
            <v>0</v>
          </cell>
          <cell r="D1089">
            <v>0</v>
          </cell>
        </row>
        <row r="1090">
          <cell r="A1090" t="str">
            <v/>
          </cell>
          <cell r="B1090" t="str">
            <v/>
          </cell>
          <cell r="C1090">
            <v>0</v>
          </cell>
          <cell r="D1090">
            <v>0</v>
          </cell>
        </row>
        <row r="1091">
          <cell r="A1091" t="str">
            <v/>
          </cell>
          <cell r="B1091" t="str">
            <v/>
          </cell>
          <cell r="C1091">
            <v>0</v>
          </cell>
          <cell r="D1091">
            <v>0</v>
          </cell>
        </row>
        <row r="1092">
          <cell r="A1092" t="str">
            <v/>
          </cell>
          <cell r="B1092" t="str">
            <v/>
          </cell>
          <cell r="C1092">
            <v>0</v>
          </cell>
          <cell r="D1092">
            <v>0</v>
          </cell>
        </row>
        <row r="1093">
          <cell r="A1093" t="str">
            <v/>
          </cell>
          <cell r="B1093" t="str">
            <v/>
          </cell>
          <cell r="C1093">
            <v>0</v>
          </cell>
          <cell r="D1093">
            <v>0</v>
          </cell>
        </row>
        <row r="1094">
          <cell r="A1094" t="str">
            <v/>
          </cell>
          <cell r="B1094" t="str">
            <v/>
          </cell>
          <cell r="C1094">
            <v>0</v>
          </cell>
          <cell r="D1094">
            <v>0</v>
          </cell>
        </row>
        <row r="1095">
          <cell r="A1095" t="str">
            <v/>
          </cell>
          <cell r="B1095" t="str">
            <v/>
          </cell>
          <cell r="C1095">
            <v>0</v>
          </cell>
          <cell r="D1095">
            <v>0</v>
          </cell>
        </row>
        <row r="1096">
          <cell r="A1096" t="str">
            <v/>
          </cell>
          <cell r="B1096" t="str">
            <v/>
          </cell>
          <cell r="C1096">
            <v>0</v>
          </cell>
          <cell r="D1096">
            <v>0</v>
          </cell>
        </row>
        <row r="1097">
          <cell r="A1097" t="str">
            <v/>
          </cell>
          <cell r="B1097" t="str">
            <v/>
          </cell>
          <cell r="C1097">
            <v>0</v>
          </cell>
          <cell r="D1097">
            <v>0</v>
          </cell>
        </row>
        <row r="1098">
          <cell r="A1098" t="str">
            <v/>
          </cell>
          <cell r="B1098" t="str">
            <v/>
          </cell>
          <cell r="C1098">
            <v>0</v>
          </cell>
          <cell r="D1098">
            <v>0</v>
          </cell>
        </row>
        <row r="1099">
          <cell r="A1099" t="str">
            <v/>
          </cell>
          <cell r="B1099" t="str">
            <v/>
          </cell>
          <cell r="C1099">
            <v>0</v>
          </cell>
          <cell r="D1099">
            <v>0</v>
          </cell>
        </row>
        <row r="1100">
          <cell r="A1100" t="str">
            <v/>
          </cell>
          <cell r="B1100" t="str">
            <v/>
          </cell>
          <cell r="C1100">
            <v>0</v>
          </cell>
          <cell r="D1100">
            <v>0</v>
          </cell>
        </row>
        <row r="1101">
          <cell r="A1101" t="str">
            <v/>
          </cell>
          <cell r="B1101" t="str">
            <v/>
          </cell>
          <cell r="C1101">
            <v>0</v>
          </cell>
          <cell r="D1101">
            <v>0</v>
          </cell>
        </row>
        <row r="1102">
          <cell r="A1102" t="str">
            <v/>
          </cell>
          <cell r="B1102" t="str">
            <v/>
          </cell>
          <cell r="C1102">
            <v>0</v>
          </cell>
          <cell r="D1102">
            <v>0</v>
          </cell>
        </row>
        <row r="1103">
          <cell r="A1103" t="str">
            <v/>
          </cell>
          <cell r="B1103" t="str">
            <v/>
          </cell>
          <cell r="C1103">
            <v>0</v>
          </cell>
          <cell r="D1103">
            <v>0</v>
          </cell>
        </row>
        <row r="1104">
          <cell r="A1104" t="str">
            <v/>
          </cell>
          <cell r="B1104" t="str">
            <v/>
          </cell>
          <cell r="C1104">
            <v>0</v>
          </cell>
          <cell r="D1104">
            <v>0</v>
          </cell>
        </row>
        <row r="1105">
          <cell r="A1105" t="str">
            <v/>
          </cell>
          <cell r="B1105" t="str">
            <v/>
          </cell>
          <cell r="C1105">
            <v>0</v>
          </cell>
          <cell r="D1105">
            <v>0</v>
          </cell>
        </row>
        <row r="1106">
          <cell r="A1106" t="str">
            <v/>
          </cell>
          <cell r="B1106" t="str">
            <v/>
          </cell>
          <cell r="C1106">
            <v>0</v>
          </cell>
          <cell r="D1106">
            <v>0</v>
          </cell>
        </row>
        <row r="1107">
          <cell r="A1107" t="str">
            <v/>
          </cell>
          <cell r="B1107" t="str">
            <v/>
          </cell>
          <cell r="C1107">
            <v>0</v>
          </cell>
          <cell r="D1107">
            <v>0</v>
          </cell>
        </row>
        <row r="1108">
          <cell r="A1108" t="str">
            <v/>
          </cell>
          <cell r="B1108" t="str">
            <v/>
          </cell>
          <cell r="C1108">
            <v>0</v>
          </cell>
          <cell r="D1108">
            <v>0</v>
          </cell>
        </row>
        <row r="1109">
          <cell r="A1109" t="str">
            <v/>
          </cell>
          <cell r="B1109" t="str">
            <v/>
          </cell>
          <cell r="C1109">
            <v>0</v>
          </cell>
          <cell r="D1109">
            <v>0</v>
          </cell>
        </row>
        <row r="1110">
          <cell r="A1110" t="str">
            <v/>
          </cell>
          <cell r="B1110" t="str">
            <v/>
          </cell>
          <cell r="C1110">
            <v>0</v>
          </cell>
          <cell r="D1110">
            <v>0</v>
          </cell>
        </row>
        <row r="1111">
          <cell r="A1111" t="str">
            <v/>
          </cell>
          <cell r="B1111" t="str">
            <v/>
          </cell>
          <cell r="C1111">
            <v>0</v>
          </cell>
          <cell r="D1111">
            <v>0</v>
          </cell>
        </row>
        <row r="1112">
          <cell r="A1112" t="str">
            <v/>
          </cell>
          <cell r="B1112" t="str">
            <v/>
          </cell>
          <cell r="C1112">
            <v>0</v>
          </cell>
          <cell r="D1112">
            <v>0</v>
          </cell>
        </row>
        <row r="1113">
          <cell r="A1113" t="str">
            <v/>
          </cell>
          <cell r="B1113" t="str">
            <v/>
          </cell>
          <cell r="C1113">
            <v>0</v>
          </cell>
          <cell r="D1113">
            <v>0</v>
          </cell>
        </row>
        <row r="1114">
          <cell r="A1114" t="str">
            <v/>
          </cell>
          <cell r="B1114" t="str">
            <v/>
          </cell>
          <cell r="C1114">
            <v>0</v>
          </cell>
          <cell r="D1114">
            <v>0</v>
          </cell>
        </row>
        <row r="1115">
          <cell r="A1115" t="str">
            <v/>
          </cell>
          <cell r="B1115" t="str">
            <v/>
          </cell>
          <cell r="C1115">
            <v>0</v>
          </cell>
          <cell r="D1115">
            <v>0</v>
          </cell>
        </row>
        <row r="1116">
          <cell r="A1116" t="str">
            <v/>
          </cell>
          <cell r="B1116" t="str">
            <v/>
          </cell>
          <cell r="C1116">
            <v>0</v>
          </cell>
          <cell r="D1116">
            <v>0</v>
          </cell>
        </row>
        <row r="1117">
          <cell r="A1117" t="str">
            <v/>
          </cell>
          <cell r="B1117" t="str">
            <v/>
          </cell>
          <cell r="C1117">
            <v>0</v>
          </cell>
          <cell r="D1117">
            <v>0</v>
          </cell>
        </row>
        <row r="1118">
          <cell r="A1118" t="str">
            <v/>
          </cell>
          <cell r="B1118" t="str">
            <v/>
          </cell>
          <cell r="C1118">
            <v>0</v>
          </cell>
          <cell r="D1118">
            <v>0</v>
          </cell>
        </row>
        <row r="1119">
          <cell r="A1119" t="str">
            <v/>
          </cell>
          <cell r="B1119" t="str">
            <v/>
          </cell>
          <cell r="C1119">
            <v>0</v>
          </cell>
          <cell r="D1119">
            <v>0</v>
          </cell>
        </row>
        <row r="1120">
          <cell r="A1120" t="str">
            <v/>
          </cell>
          <cell r="B1120" t="str">
            <v/>
          </cell>
          <cell r="C1120">
            <v>0</v>
          </cell>
          <cell r="D1120">
            <v>0</v>
          </cell>
        </row>
        <row r="1121">
          <cell r="A1121" t="str">
            <v/>
          </cell>
          <cell r="B1121" t="str">
            <v/>
          </cell>
          <cell r="C1121">
            <v>0</v>
          </cell>
          <cell r="D1121">
            <v>0</v>
          </cell>
        </row>
        <row r="1122">
          <cell r="A1122" t="str">
            <v/>
          </cell>
          <cell r="B1122" t="str">
            <v/>
          </cell>
          <cell r="C1122">
            <v>0</v>
          </cell>
          <cell r="D1122">
            <v>0</v>
          </cell>
        </row>
        <row r="1123">
          <cell r="A1123" t="str">
            <v/>
          </cell>
          <cell r="B1123" t="str">
            <v/>
          </cell>
          <cell r="C1123">
            <v>0</v>
          </cell>
          <cell r="D1123">
            <v>0</v>
          </cell>
        </row>
        <row r="1124">
          <cell r="A1124" t="str">
            <v/>
          </cell>
          <cell r="B1124" t="str">
            <v/>
          </cell>
          <cell r="C1124">
            <v>0</v>
          </cell>
          <cell r="D1124">
            <v>0</v>
          </cell>
        </row>
        <row r="1125">
          <cell r="A1125" t="str">
            <v/>
          </cell>
          <cell r="B1125" t="str">
            <v/>
          </cell>
          <cell r="C1125">
            <v>0</v>
          </cell>
          <cell r="D1125">
            <v>0</v>
          </cell>
        </row>
        <row r="1126">
          <cell r="A1126" t="str">
            <v/>
          </cell>
          <cell r="B1126" t="str">
            <v/>
          </cell>
          <cell r="C1126">
            <v>0</v>
          </cell>
          <cell r="D1126">
            <v>0</v>
          </cell>
        </row>
        <row r="1127">
          <cell r="A1127" t="str">
            <v/>
          </cell>
          <cell r="B1127" t="str">
            <v/>
          </cell>
          <cell r="C1127">
            <v>0</v>
          </cell>
          <cell r="D1127">
            <v>0</v>
          </cell>
        </row>
        <row r="1128">
          <cell r="A1128" t="str">
            <v/>
          </cell>
          <cell r="B1128" t="str">
            <v/>
          </cell>
          <cell r="C1128">
            <v>0</v>
          </cell>
          <cell r="D1128">
            <v>0</v>
          </cell>
        </row>
        <row r="1129">
          <cell r="A1129" t="str">
            <v/>
          </cell>
          <cell r="B1129" t="str">
            <v/>
          </cell>
          <cell r="C1129">
            <v>0</v>
          </cell>
          <cell r="D1129">
            <v>0</v>
          </cell>
        </row>
        <row r="1130">
          <cell r="A1130" t="str">
            <v/>
          </cell>
          <cell r="B1130" t="str">
            <v/>
          </cell>
          <cell r="C1130">
            <v>0</v>
          </cell>
          <cell r="D1130">
            <v>0</v>
          </cell>
        </row>
        <row r="1131">
          <cell r="A1131" t="str">
            <v/>
          </cell>
          <cell r="B1131" t="str">
            <v/>
          </cell>
          <cell r="C1131">
            <v>0</v>
          </cell>
          <cell r="D1131">
            <v>0</v>
          </cell>
        </row>
        <row r="1132">
          <cell r="A1132" t="str">
            <v/>
          </cell>
          <cell r="B1132" t="str">
            <v/>
          </cell>
          <cell r="C1132">
            <v>0</v>
          </cell>
          <cell r="D1132">
            <v>0</v>
          </cell>
        </row>
        <row r="1133">
          <cell r="A1133" t="str">
            <v/>
          </cell>
          <cell r="B1133" t="str">
            <v/>
          </cell>
          <cell r="C1133">
            <v>0</v>
          </cell>
          <cell r="D1133">
            <v>0</v>
          </cell>
        </row>
        <row r="1134">
          <cell r="A1134" t="str">
            <v/>
          </cell>
          <cell r="B1134" t="str">
            <v/>
          </cell>
          <cell r="C1134">
            <v>0</v>
          </cell>
          <cell r="D1134">
            <v>0</v>
          </cell>
        </row>
        <row r="1135">
          <cell r="A1135" t="str">
            <v/>
          </cell>
          <cell r="B1135" t="str">
            <v/>
          </cell>
          <cell r="C1135">
            <v>0</v>
          </cell>
          <cell r="D1135">
            <v>0</v>
          </cell>
        </row>
        <row r="1136">
          <cell r="A1136" t="str">
            <v/>
          </cell>
          <cell r="B1136" t="str">
            <v/>
          </cell>
          <cell r="C1136">
            <v>0</v>
          </cell>
          <cell r="D1136">
            <v>0</v>
          </cell>
        </row>
        <row r="1137">
          <cell r="A1137" t="str">
            <v/>
          </cell>
          <cell r="B1137" t="str">
            <v/>
          </cell>
          <cell r="C1137">
            <v>0</v>
          </cell>
          <cell r="D1137">
            <v>0</v>
          </cell>
        </row>
        <row r="1138">
          <cell r="A1138" t="str">
            <v/>
          </cell>
          <cell r="B1138" t="str">
            <v/>
          </cell>
          <cell r="C1138">
            <v>0</v>
          </cell>
          <cell r="D1138">
            <v>0</v>
          </cell>
        </row>
        <row r="1139">
          <cell r="A1139" t="str">
            <v/>
          </cell>
          <cell r="B1139" t="str">
            <v/>
          </cell>
          <cell r="C1139">
            <v>0</v>
          </cell>
          <cell r="D1139">
            <v>0</v>
          </cell>
        </row>
        <row r="1140">
          <cell r="A1140" t="str">
            <v/>
          </cell>
          <cell r="B1140" t="str">
            <v/>
          </cell>
          <cell r="C1140">
            <v>0</v>
          </cell>
          <cell r="D1140">
            <v>0</v>
          </cell>
        </row>
        <row r="1141">
          <cell r="A1141" t="str">
            <v/>
          </cell>
          <cell r="B1141" t="str">
            <v/>
          </cell>
          <cell r="C1141">
            <v>0</v>
          </cell>
          <cell r="D1141">
            <v>0</v>
          </cell>
        </row>
        <row r="1142">
          <cell r="A1142" t="str">
            <v/>
          </cell>
          <cell r="B1142" t="str">
            <v/>
          </cell>
          <cell r="C1142">
            <v>0</v>
          </cell>
          <cell r="D1142">
            <v>0</v>
          </cell>
        </row>
        <row r="1143">
          <cell r="A1143" t="str">
            <v/>
          </cell>
          <cell r="B1143" t="str">
            <v/>
          </cell>
          <cell r="C1143">
            <v>0</v>
          </cell>
          <cell r="D1143">
            <v>0</v>
          </cell>
        </row>
        <row r="1144">
          <cell r="A1144" t="str">
            <v/>
          </cell>
          <cell r="B1144" t="str">
            <v/>
          </cell>
          <cell r="C1144">
            <v>0</v>
          </cell>
          <cell r="D1144">
            <v>0</v>
          </cell>
        </row>
        <row r="1145">
          <cell r="A1145" t="str">
            <v/>
          </cell>
          <cell r="B1145" t="str">
            <v/>
          </cell>
          <cell r="C1145">
            <v>0</v>
          </cell>
          <cell r="D1145">
            <v>0</v>
          </cell>
        </row>
        <row r="1146">
          <cell r="A1146" t="str">
            <v/>
          </cell>
          <cell r="B1146" t="str">
            <v/>
          </cell>
          <cell r="C1146">
            <v>0</v>
          </cell>
          <cell r="D1146">
            <v>0</v>
          </cell>
        </row>
        <row r="1147">
          <cell r="A1147" t="str">
            <v/>
          </cell>
          <cell r="B1147" t="str">
            <v/>
          </cell>
          <cell r="C1147">
            <v>0</v>
          </cell>
          <cell r="D1147">
            <v>0</v>
          </cell>
        </row>
        <row r="1148">
          <cell r="A1148" t="str">
            <v/>
          </cell>
          <cell r="B1148" t="str">
            <v/>
          </cell>
          <cell r="C1148">
            <v>0</v>
          </cell>
          <cell r="D1148">
            <v>0</v>
          </cell>
        </row>
        <row r="1149">
          <cell r="A1149" t="str">
            <v/>
          </cell>
          <cell r="B1149" t="str">
            <v/>
          </cell>
          <cell r="C1149">
            <v>0</v>
          </cell>
          <cell r="D1149">
            <v>0</v>
          </cell>
        </row>
        <row r="1150">
          <cell r="A1150" t="str">
            <v/>
          </cell>
          <cell r="B1150" t="str">
            <v/>
          </cell>
          <cell r="C1150">
            <v>0</v>
          </cell>
          <cell r="D1150">
            <v>0</v>
          </cell>
        </row>
        <row r="1151">
          <cell r="A1151" t="str">
            <v/>
          </cell>
          <cell r="B1151" t="str">
            <v/>
          </cell>
          <cell r="C1151">
            <v>0</v>
          </cell>
          <cell r="D1151">
            <v>0</v>
          </cell>
        </row>
        <row r="1152">
          <cell r="A1152" t="str">
            <v/>
          </cell>
          <cell r="B1152" t="str">
            <v/>
          </cell>
          <cell r="C1152">
            <v>0</v>
          </cell>
          <cell r="D1152">
            <v>0</v>
          </cell>
        </row>
        <row r="1153">
          <cell r="A1153" t="str">
            <v/>
          </cell>
          <cell r="B1153" t="str">
            <v/>
          </cell>
          <cell r="C1153">
            <v>0</v>
          </cell>
          <cell r="D1153">
            <v>0</v>
          </cell>
        </row>
        <row r="1154">
          <cell r="A1154" t="str">
            <v/>
          </cell>
          <cell r="B1154" t="str">
            <v/>
          </cell>
          <cell r="C1154">
            <v>0</v>
          </cell>
          <cell r="D1154">
            <v>0</v>
          </cell>
        </row>
        <row r="1155">
          <cell r="A1155" t="str">
            <v/>
          </cell>
          <cell r="B1155" t="str">
            <v/>
          </cell>
          <cell r="C1155">
            <v>0</v>
          </cell>
          <cell r="D1155">
            <v>0</v>
          </cell>
        </row>
        <row r="1156">
          <cell r="A1156" t="str">
            <v/>
          </cell>
          <cell r="B1156" t="str">
            <v/>
          </cell>
          <cell r="C1156">
            <v>0</v>
          </cell>
          <cell r="D1156">
            <v>0</v>
          </cell>
        </row>
        <row r="1157">
          <cell r="A1157" t="str">
            <v/>
          </cell>
          <cell r="B1157" t="str">
            <v/>
          </cell>
          <cell r="C1157">
            <v>0</v>
          </cell>
          <cell r="D1157">
            <v>0</v>
          </cell>
        </row>
        <row r="1158">
          <cell r="A1158" t="str">
            <v/>
          </cell>
          <cell r="B1158" t="str">
            <v/>
          </cell>
          <cell r="C1158">
            <v>0</v>
          </cell>
          <cell r="D1158">
            <v>0</v>
          </cell>
        </row>
        <row r="1159">
          <cell r="A1159" t="str">
            <v/>
          </cell>
          <cell r="B1159" t="str">
            <v/>
          </cell>
          <cell r="C1159">
            <v>0</v>
          </cell>
          <cell r="D1159">
            <v>0</v>
          </cell>
        </row>
        <row r="1160">
          <cell r="A1160" t="str">
            <v/>
          </cell>
          <cell r="B1160" t="str">
            <v/>
          </cell>
          <cell r="C1160">
            <v>0</v>
          </cell>
          <cell r="D1160">
            <v>0</v>
          </cell>
        </row>
        <row r="1161">
          <cell r="A1161" t="str">
            <v/>
          </cell>
          <cell r="B1161" t="str">
            <v/>
          </cell>
          <cell r="C1161">
            <v>0</v>
          </cell>
          <cell r="D1161">
            <v>0</v>
          </cell>
        </row>
        <row r="1162">
          <cell r="A1162" t="str">
            <v/>
          </cell>
          <cell r="B1162" t="str">
            <v/>
          </cell>
          <cell r="C1162">
            <v>0</v>
          </cell>
          <cell r="D1162">
            <v>0</v>
          </cell>
        </row>
        <row r="1163">
          <cell r="A1163" t="str">
            <v/>
          </cell>
          <cell r="B1163" t="str">
            <v/>
          </cell>
          <cell r="C1163">
            <v>0</v>
          </cell>
          <cell r="D1163">
            <v>0</v>
          </cell>
        </row>
        <row r="1164">
          <cell r="A1164" t="str">
            <v/>
          </cell>
          <cell r="B1164" t="str">
            <v/>
          </cell>
          <cell r="C1164">
            <v>0</v>
          </cell>
          <cell r="D1164">
            <v>0</v>
          </cell>
        </row>
        <row r="1165">
          <cell r="A1165" t="str">
            <v/>
          </cell>
          <cell r="B1165" t="str">
            <v/>
          </cell>
          <cell r="C1165">
            <v>0</v>
          </cell>
          <cell r="D1165">
            <v>0</v>
          </cell>
        </row>
        <row r="1166">
          <cell r="A1166" t="str">
            <v/>
          </cell>
          <cell r="B1166" t="str">
            <v/>
          </cell>
          <cell r="C1166">
            <v>0</v>
          </cell>
          <cell r="D1166">
            <v>0</v>
          </cell>
        </row>
        <row r="1167">
          <cell r="A1167" t="str">
            <v/>
          </cell>
          <cell r="B1167" t="str">
            <v/>
          </cell>
          <cell r="C1167">
            <v>0</v>
          </cell>
          <cell r="D1167">
            <v>0</v>
          </cell>
        </row>
        <row r="1168">
          <cell r="A1168" t="str">
            <v/>
          </cell>
          <cell r="B1168" t="str">
            <v/>
          </cell>
          <cell r="C1168">
            <v>0</v>
          </cell>
          <cell r="D1168">
            <v>0</v>
          </cell>
        </row>
        <row r="1169">
          <cell r="A1169" t="str">
            <v/>
          </cell>
          <cell r="B1169" t="str">
            <v/>
          </cell>
          <cell r="C1169">
            <v>0</v>
          </cell>
          <cell r="D1169">
            <v>0</v>
          </cell>
        </row>
        <row r="1170">
          <cell r="A1170" t="str">
            <v/>
          </cell>
          <cell r="B1170" t="str">
            <v/>
          </cell>
          <cell r="C1170">
            <v>0</v>
          </cell>
          <cell r="D1170">
            <v>0</v>
          </cell>
        </row>
        <row r="1171">
          <cell r="A1171" t="str">
            <v/>
          </cell>
          <cell r="B1171" t="str">
            <v/>
          </cell>
          <cell r="C1171">
            <v>0</v>
          </cell>
          <cell r="D1171">
            <v>0</v>
          </cell>
        </row>
        <row r="1172">
          <cell r="A1172" t="str">
            <v/>
          </cell>
          <cell r="B1172" t="str">
            <v/>
          </cell>
          <cell r="C1172">
            <v>0</v>
          </cell>
          <cell r="D1172">
            <v>0</v>
          </cell>
        </row>
        <row r="1173">
          <cell r="A1173" t="str">
            <v/>
          </cell>
          <cell r="B1173" t="str">
            <v/>
          </cell>
          <cell r="C1173">
            <v>0</v>
          </cell>
          <cell r="D1173">
            <v>0</v>
          </cell>
        </row>
        <row r="1174">
          <cell r="A1174" t="str">
            <v/>
          </cell>
          <cell r="B1174" t="str">
            <v/>
          </cell>
          <cell r="C1174">
            <v>0</v>
          </cell>
          <cell r="D1174">
            <v>0</v>
          </cell>
        </row>
        <row r="1175">
          <cell r="A1175" t="str">
            <v/>
          </cell>
          <cell r="B1175" t="str">
            <v/>
          </cell>
          <cell r="C1175">
            <v>0</v>
          </cell>
          <cell r="D1175">
            <v>0</v>
          </cell>
        </row>
        <row r="1176">
          <cell r="A1176" t="str">
            <v/>
          </cell>
          <cell r="B1176" t="str">
            <v/>
          </cell>
          <cell r="C1176">
            <v>0</v>
          </cell>
          <cell r="D1176">
            <v>0</v>
          </cell>
        </row>
        <row r="1177">
          <cell r="A1177" t="str">
            <v/>
          </cell>
          <cell r="B1177" t="str">
            <v/>
          </cell>
          <cell r="C1177">
            <v>0</v>
          </cell>
          <cell r="D1177">
            <v>0</v>
          </cell>
        </row>
        <row r="1178">
          <cell r="A1178" t="str">
            <v/>
          </cell>
          <cell r="B1178" t="str">
            <v/>
          </cell>
          <cell r="C1178">
            <v>0</v>
          </cell>
          <cell r="D1178">
            <v>0</v>
          </cell>
        </row>
        <row r="1179">
          <cell r="A1179" t="str">
            <v/>
          </cell>
          <cell r="B1179" t="str">
            <v/>
          </cell>
          <cell r="C1179">
            <v>0</v>
          </cell>
          <cell r="D1179">
            <v>0</v>
          </cell>
        </row>
        <row r="1180">
          <cell r="A1180" t="str">
            <v/>
          </cell>
          <cell r="B1180" t="str">
            <v/>
          </cell>
          <cell r="C1180">
            <v>0</v>
          </cell>
          <cell r="D1180">
            <v>0</v>
          </cell>
        </row>
        <row r="1181">
          <cell r="A1181" t="str">
            <v/>
          </cell>
          <cell r="B1181" t="str">
            <v/>
          </cell>
          <cell r="C1181">
            <v>0</v>
          </cell>
          <cell r="D1181">
            <v>0</v>
          </cell>
        </row>
        <row r="1182">
          <cell r="A1182" t="str">
            <v/>
          </cell>
          <cell r="B1182" t="str">
            <v/>
          </cell>
          <cell r="C1182">
            <v>0</v>
          </cell>
          <cell r="D1182">
            <v>0</v>
          </cell>
        </row>
        <row r="1183">
          <cell r="A1183" t="str">
            <v/>
          </cell>
          <cell r="B1183" t="str">
            <v/>
          </cell>
          <cell r="C1183">
            <v>0</v>
          </cell>
          <cell r="D1183">
            <v>0</v>
          </cell>
        </row>
        <row r="1184">
          <cell r="A1184" t="str">
            <v/>
          </cell>
          <cell r="B1184" t="str">
            <v/>
          </cell>
          <cell r="C1184">
            <v>0</v>
          </cell>
          <cell r="D1184">
            <v>0</v>
          </cell>
        </row>
        <row r="1185">
          <cell r="A1185" t="str">
            <v/>
          </cell>
          <cell r="B1185" t="str">
            <v/>
          </cell>
          <cell r="C1185">
            <v>0</v>
          </cell>
          <cell r="D1185">
            <v>0</v>
          </cell>
        </row>
        <row r="1186">
          <cell r="A1186" t="str">
            <v/>
          </cell>
          <cell r="B1186" t="str">
            <v/>
          </cell>
          <cell r="C1186">
            <v>0</v>
          </cell>
          <cell r="D1186">
            <v>0</v>
          </cell>
        </row>
        <row r="1187">
          <cell r="A1187" t="str">
            <v/>
          </cell>
          <cell r="B1187" t="str">
            <v/>
          </cell>
          <cell r="C1187">
            <v>0</v>
          </cell>
          <cell r="D1187">
            <v>0</v>
          </cell>
        </row>
        <row r="1188">
          <cell r="A1188" t="str">
            <v/>
          </cell>
          <cell r="B1188" t="str">
            <v/>
          </cell>
          <cell r="C1188">
            <v>0</v>
          </cell>
          <cell r="D1188">
            <v>0</v>
          </cell>
        </row>
        <row r="1189">
          <cell r="A1189" t="str">
            <v/>
          </cell>
          <cell r="B1189" t="str">
            <v/>
          </cell>
          <cell r="C1189">
            <v>0</v>
          </cell>
          <cell r="D1189">
            <v>0</v>
          </cell>
        </row>
        <row r="1190">
          <cell r="A1190" t="str">
            <v/>
          </cell>
          <cell r="B1190" t="str">
            <v/>
          </cell>
          <cell r="C1190">
            <v>0</v>
          </cell>
          <cell r="D1190">
            <v>0</v>
          </cell>
        </row>
        <row r="1191">
          <cell r="A1191" t="str">
            <v/>
          </cell>
          <cell r="B1191" t="str">
            <v/>
          </cell>
          <cell r="C1191">
            <v>0</v>
          </cell>
          <cell r="D1191">
            <v>0</v>
          </cell>
        </row>
        <row r="1192">
          <cell r="A1192" t="str">
            <v/>
          </cell>
          <cell r="B1192" t="str">
            <v/>
          </cell>
          <cell r="C1192">
            <v>0</v>
          </cell>
          <cell r="D1192">
            <v>0</v>
          </cell>
        </row>
        <row r="1193">
          <cell r="A1193" t="str">
            <v/>
          </cell>
          <cell r="B1193" t="str">
            <v/>
          </cell>
          <cell r="C1193">
            <v>0</v>
          </cell>
          <cell r="D1193">
            <v>0</v>
          </cell>
        </row>
        <row r="1194">
          <cell r="A1194" t="str">
            <v/>
          </cell>
          <cell r="B1194" t="str">
            <v/>
          </cell>
          <cell r="C1194">
            <v>0</v>
          </cell>
          <cell r="D1194">
            <v>0</v>
          </cell>
        </row>
        <row r="1195">
          <cell r="A1195" t="str">
            <v/>
          </cell>
          <cell r="B1195" t="str">
            <v/>
          </cell>
          <cell r="C1195">
            <v>0</v>
          </cell>
          <cell r="D1195">
            <v>0</v>
          </cell>
        </row>
        <row r="1196">
          <cell r="A1196" t="str">
            <v/>
          </cell>
          <cell r="B1196" t="str">
            <v/>
          </cell>
          <cell r="C1196">
            <v>0</v>
          </cell>
          <cell r="D1196">
            <v>0</v>
          </cell>
        </row>
        <row r="1197">
          <cell r="A1197" t="str">
            <v/>
          </cell>
          <cell r="B1197" t="str">
            <v/>
          </cell>
          <cell r="C1197">
            <v>0</v>
          </cell>
          <cell r="D1197">
            <v>0</v>
          </cell>
        </row>
        <row r="1198">
          <cell r="A1198" t="str">
            <v/>
          </cell>
          <cell r="B1198" t="str">
            <v/>
          </cell>
          <cell r="C1198">
            <v>0</v>
          </cell>
          <cell r="D1198">
            <v>0</v>
          </cell>
        </row>
        <row r="1199">
          <cell r="A1199" t="str">
            <v/>
          </cell>
          <cell r="B1199" t="str">
            <v/>
          </cell>
          <cell r="C1199">
            <v>0</v>
          </cell>
          <cell r="D1199">
            <v>0</v>
          </cell>
        </row>
        <row r="1200">
          <cell r="A1200" t="str">
            <v/>
          </cell>
          <cell r="B1200" t="str">
            <v/>
          </cell>
          <cell r="C1200">
            <v>0</v>
          </cell>
          <cell r="D1200">
            <v>0</v>
          </cell>
        </row>
        <row r="1201">
          <cell r="A1201" t="str">
            <v/>
          </cell>
          <cell r="B1201" t="str">
            <v/>
          </cell>
          <cell r="C1201">
            <v>0</v>
          </cell>
          <cell r="D1201">
            <v>0</v>
          </cell>
        </row>
        <row r="1202">
          <cell r="A1202" t="str">
            <v/>
          </cell>
          <cell r="B1202" t="str">
            <v/>
          </cell>
          <cell r="C1202">
            <v>0</v>
          </cell>
          <cell r="D1202">
            <v>0</v>
          </cell>
        </row>
        <row r="1203">
          <cell r="A1203" t="str">
            <v/>
          </cell>
          <cell r="B1203" t="str">
            <v/>
          </cell>
          <cell r="C1203">
            <v>0</v>
          </cell>
          <cell r="D1203">
            <v>0</v>
          </cell>
        </row>
        <row r="1204">
          <cell r="A1204" t="str">
            <v/>
          </cell>
          <cell r="B1204" t="str">
            <v/>
          </cell>
          <cell r="C1204">
            <v>0</v>
          </cell>
          <cell r="D1204">
            <v>0</v>
          </cell>
        </row>
        <row r="1205">
          <cell r="A1205" t="str">
            <v/>
          </cell>
          <cell r="B1205" t="str">
            <v/>
          </cell>
          <cell r="C1205">
            <v>0</v>
          </cell>
          <cell r="D1205">
            <v>0</v>
          </cell>
        </row>
        <row r="1206">
          <cell r="A1206" t="str">
            <v/>
          </cell>
          <cell r="B1206" t="str">
            <v/>
          </cell>
          <cell r="C1206">
            <v>0</v>
          </cell>
          <cell r="D1206">
            <v>0</v>
          </cell>
        </row>
        <row r="1207">
          <cell r="A1207" t="str">
            <v/>
          </cell>
          <cell r="B1207" t="str">
            <v/>
          </cell>
          <cell r="C1207">
            <v>0</v>
          </cell>
          <cell r="D1207">
            <v>0</v>
          </cell>
        </row>
        <row r="1208">
          <cell r="A1208" t="str">
            <v/>
          </cell>
          <cell r="B1208" t="str">
            <v/>
          </cell>
          <cell r="C1208">
            <v>0</v>
          </cell>
          <cell r="D1208">
            <v>0</v>
          </cell>
        </row>
        <row r="1209">
          <cell r="A1209" t="str">
            <v/>
          </cell>
          <cell r="B1209" t="str">
            <v/>
          </cell>
          <cell r="C1209">
            <v>0</v>
          </cell>
          <cell r="D1209">
            <v>0</v>
          </cell>
        </row>
        <row r="1210">
          <cell r="A1210" t="str">
            <v/>
          </cell>
          <cell r="B1210" t="str">
            <v/>
          </cell>
          <cell r="C1210">
            <v>0</v>
          </cell>
          <cell r="D1210">
            <v>0</v>
          </cell>
        </row>
        <row r="1211">
          <cell r="A1211" t="str">
            <v/>
          </cell>
          <cell r="B1211" t="str">
            <v/>
          </cell>
          <cell r="C1211">
            <v>0</v>
          </cell>
          <cell r="D1211">
            <v>0</v>
          </cell>
        </row>
        <row r="1212">
          <cell r="A1212" t="str">
            <v/>
          </cell>
          <cell r="B1212" t="str">
            <v/>
          </cell>
          <cell r="C1212">
            <v>0</v>
          </cell>
          <cell r="D1212">
            <v>0</v>
          </cell>
        </row>
        <row r="1213">
          <cell r="A1213" t="str">
            <v/>
          </cell>
          <cell r="B1213" t="str">
            <v/>
          </cell>
          <cell r="C1213">
            <v>0</v>
          </cell>
          <cell r="D1213">
            <v>0</v>
          </cell>
        </row>
        <row r="1214">
          <cell r="A1214" t="str">
            <v/>
          </cell>
          <cell r="B1214" t="str">
            <v/>
          </cell>
          <cell r="C1214">
            <v>0</v>
          </cell>
          <cell r="D1214">
            <v>0</v>
          </cell>
        </row>
        <row r="1215">
          <cell r="A1215" t="str">
            <v/>
          </cell>
          <cell r="B1215" t="str">
            <v/>
          </cell>
          <cell r="C1215">
            <v>0</v>
          </cell>
          <cell r="D1215">
            <v>0</v>
          </cell>
        </row>
        <row r="1216">
          <cell r="A1216" t="str">
            <v/>
          </cell>
          <cell r="B1216" t="str">
            <v/>
          </cell>
          <cell r="C1216">
            <v>0</v>
          </cell>
          <cell r="D1216">
            <v>0</v>
          </cell>
        </row>
        <row r="1217">
          <cell r="A1217" t="str">
            <v/>
          </cell>
          <cell r="B1217" t="str">
            <v/>
          </cell>
          <cell r="C1217">
            <v>0</v>
          </cell>
          <cell r="D1217">
            <v>0</v>
          </cell>
        </row>
        <row r="1218">
          <cell r="A1218" t="str">
            <v/>
          </cell>
          <cell r="B1218" t="str">
            <v/>
          </cell>
          <cell r="C1218">
            <v>0</v>
          </cell>
          <cell r="D1218">
            <v>0</v>
          </cell>
        </row>
        <row r="1219">
          <cell r="A1219" t="str">
            <v/>
          </cell>
          <cell r="B1219" t="str">
            <v/>
          </cell>
          <cell r="C1219">
            <v>0</v>
          </cell>
          <cell r="D1219">
            <v>0</v>
          </cell>
        </row>
        <row r="1220">
          <cell r="A1220" t="str">
            <v/>
          </cell>
          <cell r="B1220" t="str">
            <v/>
          </cell>
          <cell r="C1220">
            <v>0</v>
          </cell>
          <cell r="D1220">
            <v>0</v>
          </cell>
        </row>
        <row r="1221">
          <cell r="A1221" t="str">
            <v/>
          </cell>
          <cell r="B1221" t="str">
            <v/>
          </cell>
          <cell r="C1221">
            <v>0</v>
          </cell>
          <cell r="D1221">
            <v>0</v>
          </cell>
        </row>
        <row r="1222">
          <cell r="A1222" t="str">
            <v/>
          </cell>
          <cell r="B1222" t="str">
            <v/>
          </cell>
          <cell r="C1222">
            <v>0</v>
          </cell>
          <cell r="D1222">
            <v>0</v>
          </cell>
        </row>
        <row r="1223">
          <cell r="A1223" t="str">
            <v/>
          </cell>
          <cell r="B1223" t="str">
            <v/>
          </cell>
          <cell r="C1223">
            <v>0</v>
          </cell>
          <cell r="D1223">
            <v>0</v>
          </cell>
        </row>
        <row r="1224">
          <cell r="A1224" t="str">
            <v/>
          </cell>
          <cell r="B1224" t="str">
            <v/>
          </cell>
          <cell r="C1224">
            <v>0</v>
          </cell>
          <cell r="D1224">
            <v>0</v>
          </cell>
        </row>
        <row r="1225">
          <cell r="A1225" t="str">
            <v/>
          </cell>
          <cell r="B1225" t="str">
            <v/>
          </cell>
          <cell r="C1225">
            <v>0</v>
          </cell>
          <cell r="D1225">
            <v>0</v>
          </cell>
        </row>
        <row r="1226">
          <cell r="A1226" t="str">
            <v/>
          </cell>
          <cell r="B1226" t="str">
            <v/>
          </cell>
          <cell r="C1226">
            <v>0</v>
          </cell>
          <cell r="D1226">
            <v>0</v>
          </cell>
        </row>
        <row r="1227">
          <cell r="A1227" t="str">
            <v/>
          </cell>
          <cell r="B1227" t="str">
            <v/>
          </cell>
          <cell r="C1227">
            <v>0</v>
          </cell>
          <cell r="D1227">
            <v>0</v>
          </cell>
        </row>
        <row r="1228">
          <cell r="A1228" t="str">
            <v/>
          </cell>
          <cell r="B1228" t="str">
            <v/>
          </cell>
          <cell r="C1228">
            <v>0</v>
          </cell>
          <cell r="D1228">
            <v>0</v>
          </cell>
        </row>
        <row r="1229">
          <cell r="A1229" t="str">
            <v/>
          </cell>
          <cell r="B1229" t="str">
            <v/>
          </cell>
          <cell r="C1229">
            <v>0</v>
          </cell>
          <cell r="D1229">
            <v>0</v>
          </cell>
        </row>
        <row r="1230">
          <cell r="A1230" t="str">
            <v/>
          </cell>
          <cell r="B1230" t="str">
            <v/>
          </cell>
          <cell r="C1230">
            <v>0</v>
          </cell>
          <cell r="D1230">
            <v>0</v>
          </cell>
        </row>
        <row r="1231">
          <cell r="A1231" t="str">
            <v/>
          </cell>
          <cell r="B1231" t="str">
            <v/>
          </cell>
          <cell r="C1231">
            <v>0</v>
          </cell>
          <cell r="D1231">
            <v>0</v>
          </cell>
        </row>
        <row r="1232">
          <cell r="A1232" t="str">
            <v/>
          </cell>
          <cell r="B1232" t="str">
            <v/>
          </cell>
          <cell r="C1232">
            <v>0</v>
          </cell>
          <cell r="D1232">
            <v>0</v>
          </cell>
        </row>
        <row r="1233">
          <cell r="A1233" t="str">
            <v/>
          </cell>
          <cell r="B1233" t="str">
            <v/>
          </cell>
          <cell r="C1233">
            <v>0</v>
          </cell>
          <cell r="D1233">
            <v>0</v>
          </cell>
        </row>
        <row r="1234">
          <cell r="A1234" t="str">
            <v/>
          </cell>
          <cell r="B1234" t="str">
            <v/>
          </cell>
          <cell r="C1234">
            <v>0</v>
          </cell>
          <cell r="D1234">
            <v>0</v>
          </cell>
        </row>
        <row r="1235">
          <cell r="A1235" t="str">
            <v/>
          </cell>
          <cell r="B1235" t="str">
            <v/>
          </cell>
          <cell r="C1235">
            <v>0</v>
          </cell>
          <cell r="D1235">
            <v>0</v>
          </cell>
        </row>
        <row r="1236">
          <cell r="A1236" t="str">
            <v/>
          </cell>
          <cell r="B1236" t="str">
            <v/>
          </cell>
          <cell r="C1236">
            <v>0</v>
          </cell>
          <cell r="D1236">
            <v>0</v>
          </cell>
        </row>
        <row r="1237">
          <cell r="A1237" t="str">
            <v/>
          </cell>
          <cell r="B1237" t="str">
            <v/>
          </cell>
          <cell r="C1237">
            <v>0</v>
          </cell>
          <cell r="D1237">
            <v>0</v>
          </cell>
        </row>
        <row r="1238">
          <cell r="A1238" t="str">
            <v/>
          </cell>
          <cell r="B1238" t="str">
            <v/>
          </cell>
          <cell r="C1238">
            <v>0</v>
          </cell>
          <cell r="D1238">
            <v>0</v>
          </cell>
        </row>
        <row r="1239">
          <cell r="A1239" t="str">
            <v/>
          </cell>
          <cell r="B1239" t="str">
            <v/>
          </cell>
          <cell r="C1239">
            <v>0</v>
          </cell>
          <cell r="D1239">
            <v>0</v>
          </cell>
        </row>
        <row r="1240">
          <cell r="A1240" t="str">
            <v/>
          </cell>
          <cell r="B1240" t="str">
            <v/>
          </cell>
          <cell r="C1240">
            <v>0</v>
          </cell>
          <cell r="D1240">
            <v>0</v>
          </cell>
        </row>
        <row r="1241">
          <cell r="A1241" t="str">
            <v/>
          </cell>
          <cell r="B1241" t="str">
            <v/>
          </cell>
          <cell r="C1241">
            <v>0</v>
          </cell>
          <cell r="D1241">
            <v>0</v>
          </cell>
        </row>
        <row r="1242">
          <cell r="A1242" t="str">
            <v/>
          </cell>
          <cell r="B1242" t="str">
            <v/>
          </cell>
          <cell r="C1242">
            <v>0</v>
          </cell>
          <cell r="D1242">
            <v>0</v>
          </cell>
        </row>
        <row r="1243">
          <cell r="A1243" t="str">
            <v/>
          </cell>
          <cell r="B1243" t="str">
            <v/>
          </cell>
          <cell r="C1243">
            <v>0</v>
          </cell>
          <cell r="D1243">
            <v>0</v>
          </cell>
        </row>
        <row r="1244">
          <cell r="A1244" t="str">
            <v/>
          </cell>
          <cell r="B1244" t="str">
            <v/>
          </cell>
          <cell r="C1244">
            <v>0</v>
          </cell>
          <cell r="D1244">
            <v>0</v>
          </cell>
        </row>
        <row r="1245">
          <cell r="A1245" t="str">
            <v/>
          </cell>
          <cell r="B1245" t="str">
            <v/>
          </cell>
          <cell r="C1245">
            <v>0</v>
          </cell>
          <cell r="D1245">
            <v>0</v>
          </cell>
        </row>
        <row r="1246">
          <cell r="A1246" t="str">
            <v/>
          </cell>
          <cell r="B1246" t="str">
            <v/>
          </cell>
          <cell r="C1246">
            <v>0</v>
          </cell>
          <cell r="D1246">
            <v>0</v>
          </cell>
        </row>
        <row r="1247">
          <cell r="A1247" t="str">
            <v/>
          </cell>
          <cell r="B1247" t="str">
            <v/>
          </cell>
          <cell r="C1247">
            <v>0</v>
          </cell>
          <cell r="D1247">
            <v>0</v>
          </cell>
        </row>
        <row r="1248">
          <cell r="A1248" t="str">
            <v/>
          </cell>
          <cell r="B1248" t="str">
            <v/>
          </cell>
          <cell r="C1248">
            <v>0</v>
          </cell>
          <cell r="D1248">
            <v>0</v>
          </cell>
        </row>
        <row r="1249">
          <cell r="A1249" t="str">
            <v/>
          </cell>
          <cell r="B1249" t="str">
            <v/>
          </cell>
          <cell r="C1249">
            <v>0</v>
          </cell>
          <cell r="D1249">
            <v>0</v>
          </cell>
        </row>
        <row r="1250">
          <cell r="A1250" t="str">
            <v/>
          </cell>
          <cell r="B1250" t="str">
            <v/>
          </cell>
          <cell r="C1250">
            <v>0</v>
          </cell>
          <cell r="D1250">
            <v>0</v>
          </cell>
        </row>
        <row r="1251">
          <cell r="A1251" t="str">
            <v/>
          </cell>
          <cell r="B1251" t="str">
            <v/>
          </cell>
          <cell r="C1251">
            <v>0</v>
          </cell>
          <cell r="D1251">
            <v>0</v>
          </cell>
        </row>
        <row r="1252">
          <cell r="A1252" t="str">
            <v/>
          </cell>
          <cell r="B1252" t="str">
            <v/>
          </cell>
          <cell r="C1252">
            <v>0</v>
          </cell>
          <cell r="D1252">
            <v>0</v>
          </cell>
        </row>
        <row r="1253">
          <cell r="A1253" t="str">
            <v/>
          </cell>
          <cell r="B1253" t="str">
            <v/>
          </cell>
          <cell r="C1253">
            <v>0</v>
          </cell>
          <cell r="D1253">
            <v>0</v>
          </cell>
        </row>
        <row r="1254">
          <cell r="A1254" t="str">
            <v/>
          </cell>
          <cell r="B1254" t="str">
            <v/>
          </cell>
          <cell r="C1254">
            <v>0</v>
          </cell>
          <cell r="D1254">
            <v>0</v>
          </cell>
        </row>
        <row r="1255">
          <cell r="A1255" t="str">
            <v/>
          </cell>
          <cell r="B1255" t="str">
            <v/>
          </cell>
          <cell r="C1255">
            <v>0</v>
          </cell>
          <cell r="D1255">
            <v>0</v>
          </cell>
        </row>
        <row r="1256">
          <cell r="A1256" t="str">
            <v/>
          </cell>
          <cell r="B1256" t="str">
            <v/>
          </cell>
          <cell r="C1256">
            <v>0</v>
          </cell>
          <cell r="D1256">
            <v>0</v>
          </cell>
        </row>
        <row r="1257">
          <cell r="A1257" t="str">
            <v/>
          </cell>
          <cell r="B1257" t="str">
            <v/>
          </cell>
          <cell r="C1257">
            <v>0</v>
          </cell>
          <cell r="D1257">
            <v>0</v>
          </cell>
        </row>
        <row r="1258">
          <cell r="A1258" t="str">
            <v/>
          </cell>
          <cell r="B1258" t="str">
            <v/>
          </cell>
          <cell r="C1258">
            <v>0</v>
          </cell>
          <cell r="D1258">
            <v>0</v>
          </cell>
        </row>
        <row r="1259">
          <cell r="A1259" t="str">
            <v/>
          </cell>
          <cell r="B1259" t="str">
            <v/>
          </cell>
          <cell r="C1259">
            <v>0</v>
          </cell>
          <cell r="D1259">
            <v>0</v>
          </cell>
        </row>
        <row r="1260">
          <cell r="A1260" t="str">
            <v/>
          </cell>
          <cell r="B1260" t="str">
            <v/>
          </cell>
          <cell r="C1260">
            <v>0</v>
          </cell>
          <cell r="D1260">
            <v>0</v>
          </cell>
        </row>
        <row r="1261">
          <cell r="A1261" t="str">
            <v/>
          </cell>
          <cell r="B1261" t="str">
            <v/>
          </cell>
          <cell r="C1261">
            <v>0</v>
          </cell>
          <cell r="D1261">
            <v>0</v>
          </cell>
        </row>
        <row r="1262">
          <cell r="A1262" t="str">
            <v/>
          </cell>
          <cell r="B1262" t="str">
            <v/>
          </cell>
          <cell r="C1262">
            <v>0</v>
          </cell>
          <cell r="D1262">
            <v>0</v>
          </cell>
        </row>
        <row r="1263">
          <cell r="A1263" t="str">
            <v/>
          </cell>
          <cell r="B1263" t="str">
            <v/>
          </cell>
          <cell r="C1263">
            <v>0</v>
          </cell>
          <cell r="D1263">
            <v>0</v>
          </cell>
        </row>
        <row r="1264">
          <cell r="A1264" t="str">
            <v/>
          </cell>
          <cell r="B1264" t="str">
            <v/>
          </cell>
          <cell r="C1264">
            <v>0</v>
          </cell>
          <cell r="D1264">
            <v>0</v>
          </cell>
        </row>
        <row r="1265">
          <cell r="A1265" t="str">
            <v/>
          </cell>
          <cell r="B1265" t="str">
            <v/>
          </cell>
          <cell r="C1265">
            <v>0</v>
          </cell>
          <cell r="D1265">
            <v>0</v>
          </cell>
        </row>
        <row r="1266">
          <cell r="A1266" t="str">
            <v/>
          </cell>
          <cell r="B1266" t="str">
            <v/>
          </cell>
          <cell r="C1266">
            <v>0</v>
          </cell>
          <cell r="D1266">
            <v>0</v>
          </cell>
        </row>
        <row r="1267">
          <cell r="A1267" t="str">
            <v/>
          </cell>
          <cell r="B1267" t="str">
            <v/>
          </cell>
          <cell r="C1267">
            <v>0</v>
          </cell>
          <cell r="D1267">
            <v>0</v>
          </cell>
        </row>
        <row r="1268">
          <cell r="A1268" t="str">
            <v/>
          </cell>
          <cell r="B1268" t="str">
            <v/>
          </cell>
          <cell r="C1268">
            <v>0</v>
          </cell>
          <cell r="D1268">
            <v>0</v>
          </cell>
        </row>
        <row r="1269">
          <cell r="A1269" t="str">
            <v/>
          </cell>
          <cell r="B1269" t="str">
            <v/>
          </cell>
          <cell r="C1269">
            <v>0</v>
          </cell>
          <cell r="D1269">
            <v>0</v>
          </cell>
        </row>
        <row r="1270">
          <cell r="A1270" t="str">
            <v/>
          </cell>
          <cell r="B1270" t="str">
            <v/>
          </cell>
          <cell r="C1270">
            <v>0</v>
          </cell>
          <cell r="D1270">
            <v>0</v>
          </cell>
        </row>
        <row r="1271">
          <cell r="A1271" t="str">
            <v/>
          </cell>
          <cell r="B1271" t="str">
            <v/>
          </cell>
          <cell r="C1271">
            <v>0</v>
          </cell>
          <cell r="D1271">
            <v>0</v>
          </cell>
        </row>
        <row r="1272">
          <cell r="A1272" t="str">
            <v/>
          </cell>
          <cell r="B1272" t="str">
            <v/>
          </cell>
          <cell r="C1272">
            <v>0</v>
          </cell>
          <cell r="D1272">
            <v>0</v>
          </cell>
        </row>
        <row r="1273">
          <cell r="A1273" t="str">
            <v/>
          </cell>
          <cell r="B1273" t="str">
            <v/>
          </cell>
          <cell r="C1273">
            <v>0</v>
          </cell>
          <cell r="D1273">
            <v>0</v>
          </cell>
        </row>
        <row r="1274">
          <cell r="A1274" t="str">
            <v/>
          </cell>
          <cell r="B1274" t="str">
            <v/>
          </cell>
          <cell r="C1274">
            <v>0</v>
          </cell>
          <cell r="D1274">
            <v>0</v>
          </cell>
        </row>
        <row r="1275">
          <cell r="A1275" t="str">
            <v/>
          </cell>
          <cell r="B1275" t="str">
            <v/>
          </cell>
          <cell r="C1275">
            <v>0</v>
          </cell>
          <cell r="D1275">
            <v>0</v>
          </cell>
        </row>
        <row r="1276">
          <cell r="A1276" t="str">
            <v/>
          </cell>
          <cell r="B1276" t="str">
            <v/>
          </cell>
          <cell r="C1276">
            <v>0</v>
          </cell>
          <cell r="D1276">
            <v>0</v>
          </cell>
        </row>
        <row r="1277">
          <cell r="A1277" t="str">
            <v/>
          </cell>
          <cell r="B1277" t="str">
            <v/>
          </cell>
          <cell r="C1277">
            <v>0</v>
          </cell>
          <cell r="D1277">
            <v>0</v>
          </cell>
        </row>
        <row r="1278">
          <cell r="A1278" t="str">
            <v/>
          </cell>
          <cell r="B1278" t="str">
            <v/>
          </cell>
          <cell r="C1278">
            <v>0</v>
          </cell>
          <cell r="D1278">
            <v>0</v>
          </cell>
        </row>
        <row r="1279">
          <cell r="A1279" t="str">
            <v/>
          </cell>
          <cell r="B1279" t="str">
            <v/>
          </cell>
          <cell r="C1279">
            <v>0</v>
          </cell>
          <cell r="D1279">
            <v>0</v>
          </cell>
        </row>
        <row r="1280">
          <cell r="A1280" t="str">
            <v/>
          </cell>
          <cell r="B1280" t="str">
            <v/>
          </cell>
          <cell r="C1280">
            <v>0</v>
          </cell>
          <cell r="D1280">
            <v>0</v>
          </cell>
        </row>
        <row r="1281">
          <cell r="A1281" t="str">
            <v/>
          </cell>
          <cell r="B1281" t="str">
            <v/>
          </cell>
          <cell r="C1281">
            <v>0</v>
          </cell>
          <cell r="D1281">
            <v>0</v>
          </cell>
        </row>
        <row r="1282">
          <cell r="A1282" t="str">
            <v/>
          </cell>
          <cell r="B1282" t="str">
            <v/>
          </cell>
          <cell r="C1282">
            <v>0</v>
          </cell>
          <cell r="D1282">
            <v>0</v>
          </cell>
        </row>
        <row r="1283">
          <cell r="A1283" t="str">
            <v/>
          </cell>
          <cell r="B1283" t="str">
            <v/>
          </cell>
          <cell r="C1283">
            <v>0</v>
          </cell>
          <cell r="D1283">
            <v>0</v>
          </cell>
        </row>
        <row r="1284">
          <cell r="A1284" t="str">
            <v/>
          </cell>
          <cell r="B1284" t="str">
            <v/>
          </cell>
          <cell r="C1284">
            <v>0</v>
          </cell>
          <cell r="D1284">
            <v>0</v>
          </cell>
        </row>
        <row r="1285">
          <cell r="A1285" t="str">
            <v/>
          </cell>
          <cell r="B1285" t="str">
            <v/>
          </cell>
          <cell r="C1285">
            <v>0</v>
          </cell>
          <cell r="D1285">
            <v>0</v>
          </cell>
        </row>
        <row r="1286">
          <cell r="A1286" t="str">
            <v/>
          </cell>
          <cell r="B1286" t="str">
            <v/>
          </cell>
          <cell r="C1286">
            <v>0</v>
          </cell>
          <cell r="D1286">
            <v>0</v>
          </cell>
        </row>
        <row r="1287">
          <cell r="A1287" t="str">
            <v/>
          </cell>
          <cell r="B1287" t="str">
            <v/>
          </cell>
          <cell r="C1287">
            <v>0</v>
          </cell>
          <cell r="D1287">
            <v>0</v>
          </cell>
        </row>
        <row r="1288">
          <cell r="A1288" t="str">
            <v/>
          </cell>
          <cell r="B1288" t="str">
            <v/>
          </cell>
          <cell r="C1288">
            <v>0</v>
          </cell>
          <cell r="D1288">
            <v>0</v>
          </cell>
        </row>
        <row r="1289">
          <cell r="A1289" t="str">
            <v/>
          </cell>
          <cell r="B1289" t="str">
            <v/>
          </cell>
          <cell r="C1289">
            <v>0</v>
          </cell>
          <cell r="D1289">
            <v>0</v>
          </cell>
        </row>
        <row r="1290">
          <cell r="A1290" t="str">
            <v/>
          </cell>
          <cell r="B1290" t="str">
            <v/>
          </cell>
          <cell r="C1290">
            <v>0</v>
          </cell>
          <cell r="D1290">
            <v>0</v>
          </cell>
        </row>
        <row r="1291">
          <cell r="A1291" t="str">
            <v/>
          </cell>
          <cell r="B1291" t="str">
            <v/>
          </cell>
          <cell r="C1291">
            <v>0</v>
          </cell>
          <cell r="D1291">
            <v>0</v>
          </cell>
        </row>
        <row r="1292">
          <cell r="A1292" t="str">
            <v/>
          </cell>
          <cell r="B1292" t="str">
            <v/>
          </cell>
          <cell r="C1292">
            <v>0</v>
          </cell>
          <cell r="D1292">
            <v>0</v>
          </cell>
        </row>
        <row r="1293">
          <cell r="A1293" t="str">
            <v/>
          </cell>
          <cell r="B1293" t="str">
            <v/>
          </cell>
          <cell r="C1293">
            <v>0</v>
          </cell>
          <cell r="D1293">
            <v>0</v>
          </cell>
        </row>
        <row r="1294">
          <cell r="A1294" t="str">
            <v/>
          </cell>
          <cell r="B1294" t="str">
            <v/>
          </cell>
          <cell r="C1294">
            <v>0</v>
          </cell>
          <cell r="D1294">
            <v>0</v>
          </cell>
        </row>
        <row r="1295">
          <cell r="A1295" t="str">
            <v/>
          </cell>
          <cell r="B1295" t="str">
            <v/>
          </cell>
          <cell r="C1295">
            <v>0</v>
          </cell>
          <cell r="D1295">
            <v>0</v>
          </cell>
        </row>
        <row r="1296">
          <cell r="A1296" t="str">
            <v/>
          </cell>
          <cell r="B1296" t="str">
            <v/>
          </cell>
          <cell r="C1296">
            <v>0</v>
          </cell>
          <cell r="D1296">
            <v>0</v>
          </cell>
        </row>
        <row r="1297">
          <cell r="A1297" t="str">
            <v/>
          </cell>
          <cell r="B1297" t="str">
            <v/>
          </cell>
          <cell r="C1297">
            <v>0</v>
          </cell>
          <cell r="D1297">
            <v>0</v>
          </cell>
        </row>
        <row r="1298">
          <cell r="A1298" t="str">
            <v/>
          </cell>
          <cell r="B1298" t="str">
            <v/>
          </cell>
          <cell r="C1298">
            <v>0</v>
          </cell>
          <cell r="D1298">
            <v>0</v>
          </cell>
        </row>
        <row r="1299">
          <cell r="A1299" t="str">
            <v/>
          </cell>
          <cell r="B1299" t="str">
            <v/>
          </cell>
          <cell r="C1299">
            <v>0</v>
          </cell>
          <cell r="D1299">
            <v>0</v>
          </cell>
        </row>
        <row r="1300">
          <cell r="A1300" t="str">
            <v/>
          </cell>
          <cell r="B1300" t="str">
            <v/>
          </cell>
          <cell r="C1300">
            <v>0</v>
          </cell>
          <cell r="D1300">
            <v>0</v>
          </cell>
        </row>
        <row r="1301">
          <cell r="A1301" t="str">
            <v/>
          </cell>
          <cell r="B1301" t="str">
            <v/>
          </cell>
          <cell r="C1301">
            <v>0</v>
          </cell>
          <cell r="D1301">
            <v>0</v>
          </cell>
        </row>
        <row r="1302">
          <cell r="A1302" t="str">
            <v/>
          </cell>
          <cell r="B1302" t="str">
            <v/>
          </cell>
          <cell r="C1302">
            <v>0</v>
          </cell>
          <cell r="D1302">
            <v>0</v>
          </cell>
        </row>
        <row r="1303">
          <cell r="A1303" t="str">
            <v/>
          </cell>
          <cell r="B1303" t="str">
            <v/>
          </cell>
          <cell r="C1303">
            <v>0</v>
          </cell>
          <cell r="D1303">
            <v>0</v>
          </cell>
        </row>
        <row r="1304">
          <cell r="A1304" t="str">
            <v/>
          </cell>
          <cell r="B1304" t="str">
            <v/>
          </cell>
          <cell r="C1304">
            <v>0</v>
          </cell>
          <cell r="D1304">
            <v>0</v>
          </cell>
        </row>
        <row r="1305">
          <cell r="A1305" t="str">
            <v/>
          </cell>
          <cell r="B1305" t="str">
            <v/>
          </cell>
          <cell r="C1305">
            <v>0</v>
          </cell>
          <cell r="D1305">
            <v>0</v>
          </cell>
        </row>
        <row r="1306">
          <cell r="A1306" t="str">
            <v/>
          </cell>
          <cell r="B1306" t="str">
            <v/>
          </cell>
          <cell r="C1306">
            <v>0</v>
          </cell>
          <cell r="D1306">
            <v>0</v>
          </cell>
        </row>
        <row r="1307">
          <cell r="A1307" t="str">
            <v/>
          </cell>
          <cell r="B1307" t="str">
            <v/>
          </cell>
          <cell r="C1307">
            <v>0</v>
          </cell>
          <cell r="D1307">
            <v>0</v>
          </cell>
        </row>
        <row r="1308">
          <cell r="A1308" t="str">
            <v/>
          </cell>
          <cell r="B1308" t="str">
            <v/>
          </cell>
          <cell r="C1308">
            <v>0</v>
          </cell>
          <cell r="D1308">
            <v>0</v>
          </cell>
        </row>
        <row r="1309">
          <cell r="A1309" t="str">
            <v/>
          </cell>
          <cell r="B1309" t="str">
            <v/>
          </cell>
          <cell r="C1309">
            <v>0</v>
          </cell>
          <cell r="D1309">
            <v>0</v>
          </cell>
        </row>
        <row r="1310">
          <cell r="A1310" t="str">
            <v/>
          </cell>
          <cell r="B1310" t="str">
            <v/>
          </cell>
          <cell r="C1310">
            <v>0</v>
          </cell>
          <cell r="D1310">
            <v>0</v>
          </cell>
        </row>
        <row r="1311">
          <cell r="A1311" t="str">
            <v/>
          </cell>
          <cell r="B1311" t="str">
            <v/>
          </cell>
          <cell r="C1311">
            <v>0</v>
          </cell>
          <cell r="D1311">
            <v>0</v>
          </cell>
        </row>
        <row r="1312">
          <cell r="A1312" t="str">
            <v/>
          </cell>
          <cell r="B1312" t="str">
            <v/>
          </cell>
          <cell r="C1312">
            <v>0</v>
          </cell>
          <cell r="D1312">
            <v>0</v>
          </cell>
        </row>
        <row r="1313">
          <cell r="A1313" t="str">
            <v/>
          </cell>
          <cell r="B1313" t="str">
            <v/>
          </cell>
          <cell r="C1313">
            <v>0</v>
          </cell>
          <cell r="D1313">
            <v>0</v>
          </cell>
        </row>
        <row r="1314">
          <cell r="A1314" t="str">
            <v/>
          </cell>
          <cell r="B1314" t="str">
            <v/>
          </cell>
          <cell r="C1314">
            <v>0</v>
          </cell>
          <cell r="D1314">
            <v>0</v>
          </cell>
        </row>
        <row r="1315">
          <cell r="A1315" t="str">
            <v/>
          </cell>
          <cell r="B1315" t="str">
            <v/>
          </cell>
          <cell r="C1315">
            <v>0</v>
          </cell>
          <cell r="D1315">
            <v>0</v>
          </cell>
        </row>
        <row r="1316">
          <cell r="A1316" t="str">
            <v/>
          </cell>
          <cell r="B1316" t="str">
            <v/>
          </cell>
          <cell r="C1316">
            <v>0</v>
          </cell>
          <cell r="D1316">
            <v>0</v>
          </cell>
        </row>
        <row r="1317">
          <cell r="A1317" t="str">
            <v/>
          </cell>
          <cell r="B1317" t="str">
            <v/>
          </cell>
          <cell r="C1317">
            <v>0</v>
          </cell>
          <cell r="D1317">
            <v>0</v>
          </cell>
        </row>
        <row r="1318">
          <cell r="A1318" t="str">
            <v/>
          </cell>
          <cell r="B1318" t="str">
            <v/>
          </cell>
          <cell r="C1318">
            <v>0</v>
          </cell>
          <cell r="D1318">
            <v>0</v>
          </cell>
        </row>
        <row r="1319">
          <cell r="A1319" t="str">
            <v/>
          </cell>
          <cell r="B1319" t="str">
            <v/>
          </cell>
          <cell r="C1319">
            <v>0</v>
          </cell>
          <cell r="D1319">
            <v>0</v>
          </cell>
        </row>
        <row r="1320">
          <cell r="A1320" t="str">
            <v/>
          </cell>
          <cell r="B1320" t="str">
            <v/>
          </cell>
          <cell r="C1320">
            <v>0</v>
          </cell>
          <cell r="D1320">
            <v>0</v>
          </cell>
        </row>
        <row r="1321">
          <cell r="A1321" t="str">
            <v/>
          </cell>
          <cell r="B1321" t="str">
            <v/>
          </cell>
          <cell r="C1321">
            <v>0</v>
          </cell>
          <cell r="D1321">
            <v>0</v>
          </cell>
        </row>
        <row r="1322">
          <cell r="A1322" t="str">
            <v/>
          </cell>
          <cell r="B1322" t="str">
            <v/>
          </cell>
          <cell r="C1322">
            <v>0</v>
          </cell>
          <cell r="D1322">
            <v>0</v>
          </cell>
        </row>
        <row r="1323">
          <cell r="A1323" t="str">
            <v/>
          </cell>
          <cell r="B1323" t="str">
            <v/>
          </cell>
          <cell r="C1323">
            <v>0</v>
          </cell>
          <cell r="D1323">
            <v>0</v>
          </cell>
        </row>
        <row r="1324">
          <cell r="A1324" t="str">
            <v/>
          </cell>
          <cell r="B1324" t="str">
            <v/>
          </cell>
          <cell r="C1324">
            <v>0</v>
          </cell>
          <cell r="D1324">
            <v>0</v>
          </cell>
        </row>
        <row r="1325">
          <cell r="A1325" t="str">
            <v/>
          </cell>
          <cell r="B1325" t="str">
            <v/>
          </cell>
          <cell r="C1325">
            <v>0</v>
          </cell>
          <cell r="D1325">
            <v>0</v>
          </cell>
        </row>
        <row r="1326">
          <cell r="A1326" t="str">
            <v/>
          </cell>
          <cell r="B1326" t="str">
            <v/>
          </cell>
          <cell r="C1326">
            <v>0</v>
          </cell>
          <cell r="D1326">
            <v>0</v>
          </cell>
        </row>
        <row r="1327">
          <cell r="A1327" t="str">
            <v/>
          </cell>
          <cell r="B1327" t="str">
            <v/>
          </cell>
          <cell r="C1327">
            <v>0</v>
          </cell>
          <cell r="D1327">
            <v>0</v>
          </cell>
        </row>
        <row r="1328">
          <cell r="A1328" t="str">
            <v/>
          </cell>
          <cell r="B1328" t="str">
            <v/>
          </cell>
          <cell r="C1328">
            <v>0</v>
          </cell>
          <cell r="D1328">
            <v>0</v>
          </cell>
        </row>
        <row r="1329">
          <cell r="A1329" t="str">
            <v/>
          </cell>
          <cell r="B1329" t="str">
            <v/>
          </cell>
          <cell r="C1329">
            <v>0</v>
          </cell>
          <cell r="D1329">
            <v>0</v>
          </cell>
        </row>
        <row r="1330">
          <cell r="A1330" t="str">
            <v/>
          </cell>
          <cell r="B1330" t="str">
            <v/>
          </cell>
          <cell r="C1330">
            <v>0</v>
          </cell>
          <cell r="D1330">
            <v>0</v>
          </cell>
        </row>
        <row r="1331">
          <cell r="A1331" t="str">
            <v/>
          </cell>
          <cell r="B1331" t="str">
            <v/>
          </cell>
          <cell r="C1331">
            <v>0</v>
          </cell>
          <cell r="D1331">
            <v>0</v>
          </cell>
        </row>
        <row r="1332">
          <cell r="A1332" t="str">
            <v/>
          </cell>
          <cell r="B1332" t="str">
            <v/>
          </cell>
          <cell r="C1332">
            <v>0</v>
          </cell>
          <cell r="D1332">
            <v>0</v>
          </cell>
        </row>
        <row r="1333">
          <cell r="A1333" t="str">
            <v/>
          </cell>
          <cell r="B1333" t="str">
            <v/>
          </cell>
          <cell r="C1333">
            <v>0</v>
          </cell>
          <cell r="D1333">
            <v>0</v>
          </cell>
        </row>
        <row r="1334">
          <cell r="A1334" t="str">
            <v/>
          </cell>
          <cell r="B1334" t="str">
            <v/>
          </cell>
          <cell r="C1334">
            <v>0</v>
          </cell>
          <cell r="D1334">
            <v>0</v>
          </cell>
        </row>
        <row r="1335">
          <cell r="A1335" t="str">
            <v/>
          </cell>
          <cell r="B1335" t="str">
            <v/>
          </cell>
          <cell r="C1335">
            <v>0</v>
          </cell>
          <cell r="D1335">
            <v>0</v>
          </cell>
        </row>
        <row r="1336">
          <cell r="A1336" t="str">
            <v/>
          </cell>
          <cell r="B1336" t="str">
            <v/>
          </cell>
          <cell r="C1336">
            <v>0</v>
          </cell>
          <cell r="D1336">
            <v>0</v>
          </cell>
        </row>
        <row r="1337">
          <cell r="A1337" t="str">
            <v/>
          </cell>
          <cell r="B1337" t="str">
            <v/>
          </cell>
          <cell r="C1337">
            <v>0</v>
          </cell>
          <cell r="D1337">
            <v>0</v>
          </cell>
        </row>
        <row r="1338">
          <cell r="A1338" t="str">
            <v/>
          </cell>
          <cell r="B1338" t="str">
            <v/>
          </cell>
          <cell r="C1338">
            <v>0</v>
          </cell>
          <cell r="D1338">
            <v>0</v>
          </cell>
        </row>
        <row r="1339">
          <cell r="A1339" t="str">
            <v/>
          </cell>
          <cell r="B1339" t="str">
            <v/>
          </cell>
          <cell r="C1339">
            <v>0</v>
          </cell>
          <cell r="D1339">
            <v>0</v>
          </cell>
        </row>
        <row r="1340">
          <cell r="A1340" t="str">
            <v/>
          </cell>
          <cell r="B1340" t="str">
            <v/>
          </cell>
          <cell r="C1340">
            <v>0</v>
          </cell>
          <cell r="D1340">
            <v>0</v>
          </cell>
        </row>
        <row r="1341">
          <cell r="A1341" t="str">
            <v/>
          </cell>
          <cell r="B1341" t="str">
            <v/>
          </cell>
          <cell r="C1341">
            <v>0</v>
          </cell>
          <cell r="D1341">
            <v>0</v>
          </cell>
        </row>
        <row r="1342">
          <cell r="A1342" t="str">
            <v/>
          </cell>
          <cell r="B1342" t="str">
            <v/>
          </cell>
          <cell r="C1342">
            <v>0</v>
          </cell>
          <cell r="D1342">
            <v>0</v>
          </cell>
        </row>
        <row r="1343">
          <cell r="A1343" t="str">
            <v/>
          </cell>
          <cell r="B1343" t="str">
            <v/>
          </cell>
          <cell r="C1343">
            <v>0</v>
          </cell>
          <cell r="D1343">
            <v>0</v>
          </cell>
        </row>
        <row r="1344">
          <cell r="A1344" t="str">
            <v/>
          </cell>
          <cell r="B1344" t="str">
            <v/>
          </cell>
          <cell r="C1344">
            <v>0</v>
          </cell>
          <cell r="D1344">
            <v>0</v>
          </cell>
        </row>
        <row r="1345">
          <cell r="A1345" t="str">
            <v/>
          </cell>
          <cell r="B1345" t="str">
            <v/>
          </cell>
          <cell r="C1345">
            <v>0</v>
          </cell>
          <cell r="D1345">
            <v>0</v>
          </cell>
        </row>
        <row r="1346">
          <cell r="A1346" t="str">
            <v/>
          </cell>
          <cell r="B1346" t="str">
            <v/>
          </cell>
          <cell r="C1346">
            <v>0</v>
          </cell>
          <cell r="D1346">
            <v>0</v>
          </cell>
        </row>
        <row r="1347">
          <cell r="A1347" t="str">
            <v/>
          </cell>
          <cell r="B1347" t="str">
            <v/>
          </cell>
          <cell r="C1347">
            <v>0</v>
          </cell>
          <cell r="D1347">
            <v>0</v>
          </cell>
        </row>
        <row r="1348">
          <cell r="A1348" t="str">
            <v/>
          </cell>
          <cell r="B1348" t="str">
            <v/>
          </cell>
          <cell r="C1348">
            <v>0</v>
          </cell>
          <cell r="D1348">
            <v>0</v>
          </cell>
        </row>
        <row r="1349">
          <cell r="A1349" t="str">
            <v/>
          </cell>
          <cell r="B1349" t="str">
            <v/>
          </cell>
          <cell r="C1349">
            <v>0</v>
          </cell>
          <cell r="D1349">
            <v>0</v>
          </cell>
        </row>
        <row r="1350">
          <cell r="A1350" t="str">
            <v/>
          </cell>
          <cell r="B1350" t="str">
            <v/>
          </cell>
          <cell r="C1350">
            <v>0</v>
          </cell>
          <cell r="D1350">
            <v>0</v>
          </cell>
        </row>
        <row r="1351">
          <cell r="A1351" t="str">
            <v/>
          </cell>
          <cell r="B1351" t="str">
            <v/>
          </cell>
          <cell r="C1351">
            <v>0</v>
          </cell>
          <cell r="D1351">
            <v>0</v>
          </cell>
        </row>
        <row r="1352">
          <cell r="A1352" t="str">
            <v/>
          </cell>
          <cell r="B1352" t="str">
            <v/>
          </cell>
          <cell r="C1352">
            <v>0</v>
          </cell>
          <cell r="D1352">
            <v>0</v>
          </cell>
        </row>
        <row r="1353">
          <cell r="A1353" t="str">
            <v/>
          </cell>
          <cell r="B1353" t="str">
            <v/>
          </cell>
          <cell r="C1353">
            <v>0</v>
          </cell>
          <cell r="D1353">
            <v>0</v>
          </cell>
        </row>
        <row r="1354">
          <cell r="A1354" t="str">
            <v/>
          </cell>
          <cell r="B1354" t="str">
            <v/>
          </cell>
          <cell r="C1354">
            <v>0</v>
          </cell>
          <cell r="D1354">
            <v>0</v>
          </cell>
        </row>
        <row r="1355">
          <cell r="A1355" t="str">
            <v/>
          </cell>
          <cell r="B1355" t="str">
            <v/>
          </cell>
          <cell r="C1355">
            <v>0</v>
          </cell>
          <cell r="D1355">
            <v>0</v>
          </cell>
        </row>
        <row r="1356">
          <cell r="A1356" t="str">
            <v/>
          </cell>
          <cell r="B1356" t="str">
            <v/>
          </cell>
          <cell r="C1356">
            <v>0</v>
          </cell>
          <cell r="D1356">
            <v>0</v>
          </cell>
        </row>
        <row r="1357">
          <cell r="A1357" t="str">
            <v/>
          </cell>
          <cell r="B1357" t="str">
            <v/>
          </cell>
          <cell r="C1357">
            <v>0</v>
          </cell>
          <cell r="D1357">
            <v>0</v>
          </cell>
        </row>
        <row r="1358">
          <cell r="A1358" t="str">
            <v/>
          </cell>
          <cell r="B1358" t="str">
            <v/>
          </cell>
          <cell r="C1358">
            <v>0</v>
          </cell>
          <cell r="D1358">
            <v>0</v>
          </cell>
        </row>
        <row r="1359">
          <cell r="A1359" t="str">
            <v/>
          </cell>
          <cell r="B1359" t="str">
            <v/>
          </cell>
          <cell r="C1359">
            <v>0</v>
          </cell>
          <cell r="D1359">
            <v>0</v>
          </cell>
        </row>
        <row r="1360">
          <cell r="A1360" t="str">
            <v/>
          </cell>
          <cell r="B1360" t="str">
            <v/>
          </cell>
          <cell r="C1360">
            <v>0</v>
          </cell>
          <cell r="D1360">
            <v>0</v>
          </cell>
        </row>
        <row r="1361">
          <cell r="A1361" t="str">
            <v/>
          </cell>
          <cell r="B1361" t="str">
            <v/>
          </cell>
          <cell r="C1361">
            <v>0</v>
          </cell>
          <cell r="D1361">
            <v>0</v>
          </cell>
        </row>
        <row r="1362">
          <cell r="A1362" t="str">
            <v/>
          </cell>
          <cell r="B1362" t="str">
            <v/>
          </cell>
          <cell r="C1362">
            <v>0</v>
          </cell>
          <cell r="D1362">
            <v>0</v>
          </cell>
        </row>
        <row r="1363">
          <cell r="A1363" t="str">
            <v/>
          </cell>
          <cell r="B1363" t="str">
            <v/>
          </cell>
          <cell r="C1363">
            <v>0</v>
          </cell>
          <cell r="D1363">
            <v>0</v>
          </cell>
        </row>
        <row r="1364">
          <cell r="A1364" t="str">
            <v/>
          </cell>
          <cell r="B1364" t="str">
            <v/>
          </cell>
          <cell r="C1364">
            <v>0</v>
          </cell>
          <cell r="D1364">
            <v>0</v>
          </cell>
        </row>
        <row r="1365">
          <cell r="A1365" t="str">
            <v/>
          </cell>
          <cell r="B1365" t="str">
            <v/>
          </cell>
          <cell r="C1365">
            <v>0</v>
          </cell>
          <cell r="D1365">
            <v>0</v>
          </cell>
        </row>
        <row r="1366">
          <cell r="A1366" t="str">
            <v/>
          </cell>
          <cell r="B1366" t="str">
            <v/>
          </cell>
          <cell r="C1366">
            <v>0</v>
          </cell>
          <cell r="D1366">
            <v>0</v>
          </cell>
        </row>
        <row r="1367">
          <cell r="A1367" t="str">
            <v/>
          </cell>
          <cell r="B1367" t="str">
            <v/>
          </cell>
          <cell r="C1367">
            <v>0</v>
          </cell>
          <cell r="D1367">
            <v>0</v>
          </cell>
        </row>
        <row r="1368">
          <cell r="A1368" t="str">
            <v/>
          </cell>
          <cell r="B1368" t="str">
            <v/>
          </cell>
          <cell r="C1368">
            <v>0</v>
          </cell>
          <cell r="D1368">
            <v>0</v>
          </cell>
        </row>
        <row r="1369">
          <cell r="A1369" t="str">
            <v/>
          </cell>
          <cell r="B1369" t="str">
            <v/>
          </cell>
          <cell r="C1369">
            <v>0</v>
          </cell>
          <cell r="D1369">
            <v>0</v>
          </cell>
        </row>
        <row r="1370">
          <cell r="A1370" t="str">
            <v/>
          </cell>
          <cell r="B1370" t="str">
            <v/>
          </cell>
          <cell r="C1370">
            <v>0</v>
          </cell>
          <cell r="D1370">
            <v>0</v>
          </cell>
        </row>
        <row r="1371">
          <cell r="A1371" t="str">
            <v/>
          </cell>
          <cell r="B1371" t="str">
            <v/>
          </cell>
          <cell r="C1371">
            <v>0</v>
          </cell>
          <cell r="D1371">
            <v>0</v>
          </cell>
        </row>
        <row r="1372">
          <cell r="A1372" t="str">
            <v/>
          </cell>
          <cell r="B1372" t="str">
            <v/>
          </cell>
          <cell r="C1372">
            <v>0</v>
          </cell>
          <cell r="D1372">
            <v>0</v>
          </cell>
        </row>
        <row r="1373">
          <cell r="A1373" t="str">
            <v/>
          </cell>
          <cell r="B1373" t="str">
            <v/>
          </cell>
          <cell r="C1373">
            <v>0</v>
          </cell>
          <cell r="D1373">
            <v>0</v>
          </cell>
        </row>
        <row r="1374">
          <cell r="A1374" t="str">
            <v/>
          </cell>
          <cell r="B1374" t="str">
            <v/>
          </cell>
          <cell r="C1374">
            <v>0</v>
          </cell>
          <cell r="D1374">
            <v>0</v>
          </cell>
        </row>
        <row r="1375">
          <cell r="A1375" t="str">
            <v/>
          </cell>
          <cell r="B1375" t="str">
            <v/>
          </cell>
          <cell r="C1375">
            <v>0</v>
          </cell>
          <cell r="D1375">
            <v>0</v>
          </cell>
        </row>
        <row r="1376">
          <cell r="A1376" t="str">
            <v/>
          </cell>
          <cell r="B1376" t="str">
            <v/>
          </cell>
          <cell r="C1376">
            <v>0</v>
          </cell>
          <cell r="D1376">
            <v>0</v>
          </cell>
        </row>
        <row r="1377">
          <cell r="A1377" t="str">
            <v/>
          </cell>
          <cell r="B1377" t="str">
            <v/>
          </cell>
          <cell r="C1377">
            <v>0</v>
          </cell>
          <cell r="D1377">
            <v>0</v>
          </cell>
        </row>
        <row r="1378">
          <cell r="A1378" t="str">
            <v/>
          </cell>
          <cell r="B1378" t="str">
            <v/>
          </cell>
          <cell r="C1378">
            <v>0</v>
          </cell>
          <cell r="D1378">
            <v>0</v>
          </cell>
        </row>
        <row r="1379">
          <cell r="A1379" t="str">
            <v/>
          </cell>
          <cell r="B1379" t="str">
            <v/>
          </cell>
          <cell r="C1379">
            <v>0</v>
          </cell>
          <cell r="D1379">
            <v>0</v>
          </cell>
        </row>
        <row r="1380">
          <cell r="A1380" t="str">
            <v/>
          </cell>
          <cell r="B1380" t="str">
            <v/>
          </cell>
          <cell r="C1380">
            <v>0</v>
          </cell>
          <cell r="D1380">
            <v>0</v>
          </cell>
        </row>
        <row r="1381">
          <cell r="A1381" t="str">
            <v/>
          </cell>
          <cell r="B1381" t="str">
            <v/>
          </cell>
          <cell r="C1381">
            <v>0</v>
          </cell>
          <cell r="D1381">
            <v>0</v>
          </cell>
        </row>
        <row r="1382">
          <cell r="A1382" t="str">
            <v/>
          </cell>
          <cell r="B1382" t="str">
            <v/>
          </cell>
          <cell r="C1382">
            <v>0</v>
          </cell>
          <cell r="D1382">
            <v>0</v>
          </cell>
        </row>
        <row r="1383">
          <cell r="A1383" t="str">
            <v/>
          </cell>
          <cell r="B1383" t="str">
            <v/>
          </cell>
          <cell r="C1383">
            <v>0</v>
          </cell>
          <cell r="D1383">
            <v>0</v>
          </cell>
        </row>
        <row r="1384">
          <cell r="A1384" t="str">
            <v/>
          </cell>
          <cell r="B1384" t="str">
            <v/>
          </cell>
          <cell r="C1384">
            <v>0</v>
          </cell>
          <cell r="D1384">
            <v>0</v>
          </cell>
        </row>
        <row r="1385">
          <cell r="A1385" t="str">
            <v/>
          </cell>
          <cell r="B1385" t="str">
            <v/>
          </cell>
          <cell r="C1385">
            <v>0</v>
          </cell>
          <cell r="D1385">
            <v>0</v>
          </cell>
        </row>
        <row r="1386">
          <cell r="A1386" t="str">
            <v/>
          </cell>
          <cell r="B1386" t="str">
            <v/>
          </cell>
          <cell r="C1386">
            <v>0</v>
          </cell>
          <cell r="D1386">
            <v>0</v>
          </cell>
        </row>
        <row r="1387">
          <cell r="A1387" t="str">
            <v/>
          </cell>
          <cell r="B1387" t="str">
            <v/>
          </cell>
          <cell r="C1387">
            <v>0</v>
          </cell>
          <cell r="D1387">
            <v>0</v>
          </cell>
        </row>
        <row r="1388">
          <cell r="A1388" t="str">
            <v/>
          </cell>
          <cell r="B1388" t="str">
            <v/>
          </cell>
          <cell r="C1388">
            <v>0</v>
          </cell>
          <cell r="D1388">
            <v>0</v>
          </cell>
        </row>
        <row r="1389">
          <cell r="A1389" t="str">
            <v/>
          </cell>
          <cell r="B1389" t="str">
            <v/>
          </cell>
          <cell r="C1389">
            <v>0</v>
          </cell>
          <cell r="D1389">
            <v>0</v>
          </cell>
        </row>
        <row r="1390">
          <cell r="A1390" t="str">
            <v/>
          </cell>
          <cell r="B1390" t="str">
            <v/>
          </cell>
          <cell r="C1390">
            <v>0</v>
          </cell>
          <cell r="D1390">
            <v>0</v>
          </cell>
        </row>
        <row r="1391">
          <cell r="A1391" t="str">
            <v/>
          </cell>
          <cell r="B1391" t="str">
            <v/>
          </cell>
          <cell r="C1391">
            <v>0</v>
          </cell>
          <cell r="D1391">
            <v>0</v>
          </cell>
        </row>
        <row r="1392">
          <cell r="A1392" t="str">
            <v/>
          </cell>
          <cell r="B1392" t="str">
            <v/>
          </cell>
          <cell r="C1392">
            <v>0</v>
          </cell>
          <cell r="D1392">
            <v>0</v>
          </cell>
        </row>
        <row r="1393">
          <cell r="A1393" t="str">
            <v/>
          </cell>
          <cell r="B1393" t="str">
            <v/>
          </cell>
          <cell r="C1393">
            <v>0</v>
          </cell>
          <cell r="D1393">
            <v>0</v>
          </cell>
        </row>
        <row r="1394">
          <cell r="A1394" t="str">
            <v/>
          </cell>
          <cell r="B1394" t="str">
            <v/>
          </cell>
          <cell r="C1394">
            <v>0</v>
          </cell>
          <cell r="D1394">
            <v>0</v>
          </cell>
        </row>
        <row r="1395">
          <cell r="A1395" t="str">
            <v/>
          </cell>
          <cell r="B1395" t="str">
            <v/>
          </cell>
          <cell r="C1395">
            <v>0</v>
          </cell>
          <cell r="D1395">
            <v>0</v>
          </cell>
        </row>
        <row r="1396">
          <cell r="A1396" t="str">
            <v/>
          </cell>
          <cell r="B1396" t="str">
            <v/>
          </cell>
          <cell r="C1396">
            <v>0</v>
          </cell>
          <cell r="D1396">
            <v>0</v>
          </cell>
        </row>
        <row r="1397">
          <cell r="A1397" t="str">
            <v/>
          </cell>
          <cell r="B1397" t="str">
            <v/>
          </cell>
          <cell r="C1397">
            <v>0</v>
          </cell>
          <cell r="D1397">
            <v>0</v>
          </cell>
        </row>
        <row r="1398">
          <cell r="A1398" t="str">
            <v/>
          </cell>
          <cell r="B1398" t="str">
            <v/>
          </cell>
          <cell r="C1398">
            <v>0</v>
          </cell>
          <cell r="D1398">
            <v>0</v>
          </cell>
        </row>
        <row r="1399">
          <cell r="A1399" t="str">
            <v/>
          </cell>
          <cell r="B1399" t="str">
            <v/>
          </cell>
          <cell r="C1399">
            <v>0</v>
          </cell>
          <cell r="D1399">
            <v>0</v>
          </cell>
        </row>
        <row r="1400">
          <cell r="A1400" t="str">
            <v/>
          </cell>
          <cell r="B1400" t="str">
            <v/>
          </cell>
          <cell r="C1400">
            <v>0</v>
          </cell>
          <cell r="D1400">
            <v>0</v>
          </cell>
        </row>
        <row r="1401">
          <cell r="A1401" t="str">
            <v/>
          </cell>
          <cell r="B1401" t="str">
            <v/>
          </cell>
          <cell r="C1401">
            <v>0</v>
          </cell>
          <cell r="D1401">
            <v>0</v>
          </cell>
        </row>
        <row r="1402">
          <cell r="A1402" t="str">
            <v/>
          </cell>
          <cell r="B1402" t="str">
            <v/>
          </cell>
          <cell r="C1402">
            <v>0</v>
          </cell>
          <cell r="D1402">
            <v>0</v>
          </cell>
        </row>
        <row r="1403">
          <cell r="A1403" t="str">
            <v/>
          </cell>
          <cell r="B1403" t="str">
            <v/>
          </cell>
          <cell r="C1403">
            <v>0</v>
          </cell>
          <cell r="D1403">
            <v>0</v>
          </cell>
        </row>
        <row r="1404">
          <cell r="A1404" t="str">
            <v/>
          </cell>
          <cell r="B1404" t="str">
            <v/>
          </cell>
          <cell r="C1404">
            <v>0</v>
          </cell>
          <cell r="D1404">
            <v>0</v>
          </cell>
        </row>
        <row r="1405">
          <cell r="A1405" t="str">
            <v/>
          </cell>
          <cell r="B1405" t="str">
            <v/>
          </cell>
          <cell r="C1405">
            <v>0</v>
          </cell>
          <cell r="D1405">
            <v>0</v>
          </cell>
        </row>
        <row r="1406">
          <cell r="A1406" t="str">
            <v/>
          </cell>
          <cell r="B1406" t="str">
            <v/>
          </cell>
          <cell r="C1406">
            <v>0</v>
          </cell>
          <cell r="D1406">
            <v>0</v>
          </cell>
        </row>
        <row r="1407">
          <cell r="A1407" t="str">
            <v/>
          </cell>
          <cell r="B1407" t="str">
            <v/>
          </cell>
          <cell r="C1407">
            <v>0</v>
          </cell>
          <cell r="D1407">
            <v>0</v>
          </cell>
        </row>
        <row r="1408">
          <cell r="A1408" t="str">
            <v/>
          </cell>
          <cell r="B1408" t="str">
            <v/>
          </cell>
          <cell r="C1408">
            <v>0</v>
          </cell>
          <cell r="D1408">
            <v>0</v>
          </cell>
        </row>
        <row r="1409">
          <cell r="A1409" t="str">
            <v/>
          </cell>
          <cell r="B1409" t="str">
            <v/>
          </cell>
          <cell r="C1409">
            <v>0</v>
          </cell>
          <cell r="D1409">
            <v>0</v>
          </cell>
        </row>
        <row r="1410">
          <cell r="A1410" t="str">
            <v/>
          </cell>
          <cell r="B1410" t="str">
            <v/>
          </cell>
          <cell r="C1410">
            <v>0</v>
          </cell>
          <cell r="D1410">
            <v>0</v>
          </cell>
        </row>
        <row r="1411">
          <cell r="A1411" t="str">
            <v/>
          </cell>
          <cell r="B1411" t="str">
            <v/>
          </cell>
          <cell r="C1411">
            <v>0</v>
          </cell>
          <cell r="D1411">
            <v>0</v>
          </cell>
        </row>
        <row r="1412">
          <cell r="A1412" t="str">
            <v/>
          </cell>
          <cell r="B1412" t="str">
            <v/>
          </cell>
          <cell r="C1412">
            <v>0</v>
          </cell>
          <cell r="D1412">
            <v>0</v>
          </cell>
        </row>
        <row r="1413">
          <cell r="A1413" t="str">
            <v/>
          </cell>
          <cell r="B1413" t="str">
            <v/>
          </cell>
          <cell r="C1413">
            <v>0</v>
          </cell>
          <cell r="D1413">
            <v>0</v>
          </cell>
        </row>
        <row r="1414">
          <cell r="A1414" t="str">
            <v/>
          </cell>
          <cell r="B1414" t="str">
            <v/>
          </cell>
          <cell r="C1414">
            <v>0</v>
          </cell>
          <cell r="D1414">
            <v>0</v>
          </cell>
        </row>
        <row r="1415">
          <cell r="A1415" t="str">
            <v/>
          </cell>
          <cell r="B1415" t="str">
            <v/>
          </cell>
          <cell r="C1415">
            <v>0</v>
          </cell>
          <cell r="D1415">
            <v>0</v>
          </cell>
        </row>
        <row r="1416">
          <cell r="A1416" t="str">
            <v/>
          </cell>
          <cell r="B1416" t="str">
            <v/>
          </cell>
          <cell r="C1416">
            <v>0</v>
          </cell>
          <cell r="D1416">
            <v>0</v>
          </cell>
        </row>
        <row r="1417">
          <cell r="A1417" t="str">
            <v/>
          </cell>
          <cell r="B1417" t="str">
            <v/>
          </cell>
          <cell r="C1417">
            <v>0</v>
          </cell>
          <cell r="D1417">
            <v>0</v>
          </cell>
        </row>
        <row r="1418">
          <cell r="A1418" t="str">
            <v/>
          </cell>
          <cell r="B1418" t="str">
            <v/>
          </cell>
          <cell r="C1418">
            <v>0</v>
          </cell>
          <cell r="D1418">
            <v>0</v>
          </cell>
        </row>
        <row r="1419">
          <cell r="A1419" t="str">
            <v/>
          </cell>
          <cell r="B1419" t="str">
            <v/>
          </cell>
          <cell r="C1419">
            <v>0</v>
          </cell>
          <cell r="D1419">
            <v>0</v>
          </cell>
        </row>
        <row r="1420">
          <cell r="A1420" t="str">
            <v/>
          </cell>
          <cell r="B1420" t="str">
            <v/>
          </cell>
          <cell r="C1420">
            <v>0</v>
          </cell>
          <cell r="D1420">
            <v>0</v>
          </cell>
        </row>
        <row r="1421">
          <cell r="A1421" t="str">
            <v/>
          </cell>
          <cell r="B1421" t="str">
            <v/>
          </cell>
          <cell r="C1421">
            <v>0</v>
          </cell>
          <cell r="D1421">
            <v>0</v>
          </cell>
        </row>
        <row r="1422">
          <cell r="A1422" t="str">
            <v/>
          </cell>
          <cell r="B1422" t="str">
            <v/>
          </cell>
          <cell r="C1422">
            <v>0</v>
          </cell>
          <cell r="D1422">
            <v>0</v>
          </cell>
        </row>
        <row r="1423">
          <cell r="A1423" t="str">
            <v/>
          </cell>
          <cell r="B1423" t="str">
            <v/>
          </cell>
          <cell r="C1423">
            <v>0</v>
          </cell>
          <cell r="D1423">
            <v>0</v>
          </cell>
        </row>
        <row r="1424">
          <cell r="A1424" t="str">
            <v/>
          </cell>
          <cell r="B1424" t="str">
            <v/>
          </cell>
          <cell r="C1424">
            <v>0</v>
          </cell>
          <cell r="D1424">
            <v>0</v>
          </cell>
        </row>
        <row r="1425">
          <cell r="A1425" t="str">
            <v/>
          </cell>
          <cell r="B1425" t="str">
            <v/>
          </cell>
          <cell r="C1425">
            <v>0</v>
          </cell>
          <cell r="D1425">
            <v>0</v>
          </cell>
        </row>
        <row r="1426">
          <cell r="A1426" t="str">
            <v/>
          </cell>
          <cell r="B1426" t="str">
            <v/>
          </cell>
          <cell r="C1426">
            <v>0</v>
          </cell>
          <cell r="D1426">
            <v>0</v>
          </cell>
        </row>
        <row r="1427">
          <cell r="A1427" t="str">
            <v/>
          </cell>
          <cell r="B1427" t="str">
            <v/>
          </cell>
          <cell r="C1427">
            <v>0</v>
          </cell>
          <cell r="D1427">
            <v>0</v>
          </cell>
        </row>
        <row r="1428">
          <cell r="A1428" t="str">
            <v/>
          </cell>
          <cell r="B1428" t="str">
            <v/>
          </cell>
          <cell r="C1428">
            <v>0</v>
          </cell>
          <cell r="D1428">
            <v>0</v>
          </cell>
        </row>
        <row r="1429">
          <cell r="A1429" t="str">
            <v/>
          </cell>
          <cell r="B1429" t="str">
            <v/>
          </cell>
          <cell r="C1429">
            <v>0</v>
          </cell>
          <cell r="D1429">
            <v>0</v>
          </cell>
        </row>
        <row r="1430">
          <cell r="A1430" t="str">
            <v/>
          </cell>
          <cell r="B1430" t="str">
            <v/>
          </cell>
          <cell r="C1430">
            <v>0</v>
          </cell>
          <cell r="D1430">
            <v>0</v>
          </cell>
        </row>
        <row r="1431">
          <cell r="A1431" t="str">
            <v/>
          </cell>
          <cell r="B1431" t="str">
            <v/>
          </cell>
          <cell r="C1431">
            <v>0</v>
          </cell>
          <cell r="D1431">
            <v>0</v>
          </cell>
        </row>
        <row r="1432">
          <cell r="A1432" t="str">
            <v/>
          </cell>
          <cell r="B1432" t="str">
            <v/>
          </cell>
          <cell r="C1432">
            <v>0</v>
          </cell>
          <cell r="D1432">
            <v>0</v>
          </cell>
        </row>
        <row r="1433">
          <cell r="A1433" t="str">
            <v/>
          </cell>
          <cell r="B1433" t="str">
            <v/>
          </cell>
          <cell r="C1433">
            <v>0</v>
          </cell>
          <cell r="D1433">
            <v>0</v>
          </cell>
        </row>
        <row r="1434">
          <cell r="A1434" t="str">
            <v/>
          </cell>
          <cell r="B1434" t="str">
            <v/>
          </cell>
          <cell r="C1434">
            <v>0</v>
          </cell>
          <cell r="D1434">
            <v>0</v>
          </cell>
        </row>
        <row r="1435">
          <cell r="A1435" t="str">
            <v/>
          </cell>
          <cell r="B1435" t="str">
            <v/>
          </cell>
          <cell r="C1435">
            <v>0</v>
          </cell>
          <cell r="D1435">
            <v>0</v>
          </cell>
        </row>
        <row r="1436">
          <cell r="A1436" t="str">
            <v/>
          </cell>
          <cell r="B1436" t="str">
            <v/>
          </cell>
          <cell r="C1436">
            <v>0</v>
          </cell>
          <cell r="D1436">
            <v>0</v>
          </cell>
        </row>
        <row r="1437">
          <cell r="A1437" t="str">
            <v/>
          </cell>
          <cell r="B1437" t="str">
            <v/>
          </cell>
          <cell r="C1437">
            <v>0</v>
          </cell>
          <cell r="D1437">
            <v>0</v>
          </cell>
        </row>
        <row r="1438">
          <cell r="A1438" t="str">
            <v/>
          </cell>
          <cell r="B1438" t="str">
            <v/>
          </cell>
          <cell r="C1438">
            <v>0</v>
          </cell>
          <cell r="D1438">
            <v>0</v>
          </cell>
        </row>
        <row r="1439">
          <cell r="A1439" t="str">
            <v/>
          </cell>
          <cell r="B1439" t="str">
            <v/>
          </cell>
          <cell r="C1439">
            <v>0</v>
          </cell>
          <cell r="D1439">
            <v>0</v>
          </cell>
        </row>
        <row r="1440">
          <cell r="A1440" t="str">
            <v/>
          </cell>
          <cell r="B1440" t="str">
            <v/>
          </cell>
          <cell r="C1440">
            <v>0</v>
          </cell>
          <cell r="D1440">
            <v>0</v>
          </cell>
        </row>
        <row r="1441">
          <cell r="A1441" t="str">
            <v/>
          </cell>
          <cell r="B1441" t="str">
            <v/>
          </cell>
          <cell r="C1441">
            <v>0</v>
          </cell>
          <cell r="D1441">
            <v>0</v>
          </cell>
        </row>
        <row r="1442">
          <cell r="A1442" t="str">
            <v/>
          </cell>
          <cell r="B1442" t="str">
            <v/>
          </cell>
          <cell r="C1442">
            <v>0</v>
          </cell>
          <cell r="D1442">
            <v>0</v>
          </cell>
        </row>
        <row r="1443">
          <cell r="A1443" t="str">
            <v/>
          </cell>
          <cell r="B1443" t="str">
            <v/>
          </cell>
          <cell r="C1443">
            <v>0</v>
          </cell>
          <cell r="D1443">
            <v>0</v>
          </cell>
        </row>
        <row r="1444">
          <cell r="A1444" t="str">
            <v/>
          </cell>
          <cell r="B1444" t="str">
            <v/>
          </cell>
          <cell r="C1444">
            <v>0</v>
          </cell>
          <cell r="D1444">
            <v>0</v>
          </cell>
        </row>
        <row r="1445">
          <cell r="A1445" t="str">
            <v/>
          </cell>
          <cell r="B1445" t="str">
            <v/>
          </cell>
          <cell r="C1445">
            <v>0</v>
          </cell>
          <cell r="D1445">
            <v>0</v>
          </cell>
        </row>
        <row r="1446">
          <cell r="A1446" t="str">
            <v/>
          </cell>
          <cell r="B1446" t="str">
            <v/>
          </cell>
          <cell r="C1446">
            <v>0</v>
          </cell>
          <cell r="D1446">
            <v>0</v>
          </cell>
        </row>
        <row r="1447">
          <cell r="A1447" t="str">
            <v/>
          </cell>
          <cell r="B1447" t="str">
            <v/>
          </cell>
          <cell r="C1447">
            <v>0</v>
          </cell>
          <cell r="D1447">
            <v>0</v>
          </cell>
        </row>
        <row r="1448">
          <cell r="A1448" t="str">
            <v/>
          </cell>
          <cell r="B1448" t="str">
            <v/>
          </cell>
          <cell r="C1448">
            <v>0</v>
          </cell>
          <cell r="D1448">
            <v>0</v>
          </cell>
        </row>
        <row r="1449">
          <cell r="A1449" t="str">
            <v/>
          </cell>
          <cell r="B1449" t="str">
            <v/>
          </cell>
          <cell r="C1449">
            <v>0</v>
          </cell>
          <cell r="D1449">
            <v>0</v>
          </cell>
        </row>
        <row r="1450">
          <cell r="A1450" t="str">
            <v/>
          </cell>
          <cell r="B1450" t="str">
            <v/>
          </cell>
          <cell r="C1450">
            <v>0</v>
          </cell>
          <cell r="D1450">
            <v>0</v>
          </cell>
        </row>
        <row r="1451">
          <cell r="A1451" t="str">
            <v/>
          </cell>
          <cell r="B1451" t="str">
            <v/>
          </cell>
          <cell r="C1451">
            <v>0</v>
          </cell>
          <cell r="D1451">
            <v>0</v>
          </cell>
        </row>
        <row r="1452">
          <cell r="A1452" t="str">
            <v/>
          </cell>
          <cell r="B1452" t="str">
            <v/>
          </cell>
          <cell r="C1452">
            <v>0</v>
          </cell>
          <cell r="D1452">
            <v>0</v>
          </cell>
        </row>
        <row r="1453">
          <cell r="A1453" t="str">
            <v/>
          </cell>
          <cell r="B1453" t="str">
            <v/>
          </cell>
          <cell r="C1453">
            <v>0</v>
          </cell>
          <cell r="D1453">
            <v>0</v>
          </cell>
        </row>
        <row r="1454">
          <cell r="A1454" t="str">
            <v/>
          </cell>
          <cell r="B1454" t="str">
            <v/>
          </cell>
          <cell r="C1454">
            <v>0</v>
          </cell>
          <cell r="D1454">
            <v>0</v>
          </cell>
        </row>
        <row r="1455">
          <cell r="A1455" t="str">
            <v/>
          </cell>
          <cell r="B1455" t="str">
            <v/>
          </cell>
          <cell r="C1455">
            <v>0</v>
          </cell>
          <cell r="D1455">
            <v>0</v>
          </cell>
        </row>
        <row r="1456">
          <cell r="A1456" t="str">
            <v/>
          </cell>
          <cell r="B1456" t="str">
            <v/>
          </cell>
          <cell r="C1456">
            <v>0</v>
          </cell>
          <cell r="D1456">
            <v>0</v>
          </cell>
        </row>
        <row r="1457">
          <cell r="A1457" t="str">
            <v/>
          </cell>
          <cell r="B1457" t="str">
            <v/>
          </cell>
          <cell r="C1457">
            <v>0</v>
          </cell>
          <cell r="D1457">
            <v>0</v>
          </cell>
        </row>
        <row r="1458">
          <cell r="A1458" t="str">
            <v/>
          </cell>
          <cell r="B1458" t="str">
            <v/>
          </cell>
          <cell r="C1458">
            <v>0</v>
          </cell>
          <cell r="D1458">
            <v>0</v>
          </cell>
        </row>
        <row r="1459">
          <cell r="A1459" t="str">
            <v/>
          </cell>
          <cell r="B1459" t="str">
            <v/>
          </cell>
          <cell r="C1459">
            <v>0</v>
          </cell>
          <cell r="D1459">
            <v>0</v>
          </cell>
        </row>
        <row r="1460">
          <cell r="A1460" t="str">
            <v/>
          </cell>
          <cell r="B1460" t="str">
            <v/>
          </cell>
          <cell r="C1460">
            <v>0</v>
          </cell>
          <cell r="D1460">
            <v>0</v>
          </cell>
        </row>
        <row r="1461">
          <cell r="A1461" t="str">
            <v/>
          </cell>
          <cell r="B1461" t="str">
            <v/>
          </cell>
          <cell r="C1461">
            <v>0</v>
          </cell>
          <cell r="D1461">
            <v>0</v>
          </cell>
        </row>
        <row r="1462">
          <cell r="A1462" t="str">
            <v/>
          </cell>
          <cell r="B1462" t="str">
            <v/>
          </cell>
          <cell r="C1462">
            <v>0</v>
          </cell>
          <cell r="D1462">
            <v>0</v>
          </cell>
        </row>
        <row r="1463">
          <cell r="A1463" t="str">
            <v/>
          </cell>
          <cell r="B1463" t="str">
            <v/>
          </cell>
          <cell r="C1463">
            <v>0</v>
          </cell>
          <cell r="D1463">
            <v>0</v>
          </cell>
        </row>
        <row r="1464">
          <cell r="A1464" t="str">
            <v/>
          </cell>
          <cell r="B1464" t="str">
            <v/>
          </cell>
          <cell r="C1464">
            <v>0</v>
          </cell>
          <cell r="D1464">
            <v>0</v>
          </cell>
        </row>
        <row r="1465">
          <cell r="A1465" t="str">
            <v/>
          </cell>
          <cell r="B1465" t="str">
            <v/>
          </cell>
          <cell r="C1465">
            <v>0</v>
          </cell>
          <cell r="D1465">
            <v>0</v>
          </cell>
        </row>
        <row r="1466">
          <cell r="A1466" t="str">
            <v/>
          </cell>
          <cell r="B1466" t="str">
            <v/>
          </cell>
          <cell r="C1466">
            <v>0</v>
          </cell>
          <cell r="D1466">
            <v>0</v>
          </cell>
        </row>
        <row r="1467">
          <cell r="A1467" t="str">
            <v/>
          </cell>
          <cell r="B1467" t="str">
            <v/>
          </cell>
          <cell r="C1467">
            <v>0</v>
          </cell>
          <cell r="D1467">
            <v>0</v>
          </cell>
        </row>
        <row r="1468">
          <cell r="A1468" t="str">
            <v/>
          </cell>
          <cell r="B1468" t="str">
            <v/>
          </cell>
          <cell r="C1468">
            <v>0</v>
          </cell>
          <cell r="D1468">
            <v>0</v>
          </cell>
        </row>
        <row r="1469">
          <cell r="A1469" t="str">
            <v/>
          </cell>
          <cell r="B1469" t="str">
            <v/>
          </cell>
          <cell r="C1469">
            <v>0</v>
          </cell>
          <cell r="D1469">
            <v>0</v>
          </cell>
        </row>
        <row r="1470">
          <cell r="A1470" t="str">
            <v/>
          </cell>
          <cell r="B1470" t="str">
            <v/>
          </cell>
          <cell r="C1470">
            <v>0</v>
          </cell>
          <cell r="D1470">
            <v>0</v>
          </cell>
        </row>
        <row r="1471">
          <cell r="A1471" t="str">
            <v/>
          </cell>
          <cell r="B1471" t="str">
            <v/>
          </cell>
          <cell r="C1471">
            <v>0</v>
          </cell>
          <cell r="D1471">
            <v>0</v>
          </cell>
        </row>
        <row r="1472">
          <cell r="A1472" t="str">
            <v/>
          </cell>
          <cell r="B1472" t="str">
            <v/>
          </cell>
          <cell r="C1472">
            <v>0</v>
          </cell>
          <cell r="D1472">
            <v>0</v>
          </cell>
        </row>
        <row r="1473">
          <cell r="A1473" t="str">
            <v/>
          </cell>
          <cell r="B1473" t="str">
            <v/>
          </cell>
          <cell r="C1473">
            <v>0</v>
          </cell>
          <cell r="D1473">
            <v>0</v>
          </cell>
        </row>
        <row r="1474">
          <cell r="A1474" t="str">
            <v/>
          </cell>
          <cell r="B1474" t="str">
            <v/>
          </cell>
          <cell r="C1474">
            <v>0</v>
          </cell>
          <cell r="D1474">
            <v>0</v>
          </cell>
        </row>
        <row r="1475">
          <cell r="A1475" t="str">
            <v/>
          </cell>
          <cell r="B1475" t="str">
            <v/>
          </cell>
          <cell r="C1475">
            <v>0</v>
          </cell>
          <cell r="D1475">
            <v>0</v>
          </cell>
        </row>
        <row r="1476">
          <cell r="A1476" t="str">
            <v/>
          </cell>
          <cell r="B1476" t="str">
            <v/>
          </cell>
          <cell r="C1476">
            <v>0</v>
          </cell>
          <cell r="D1476">
            <v>0</v>
          </cell>
        </row>
        <row r="1477">
          <cell r="A1477" t="str">
            <v/>
          </cell>
          <cell r="B1477" t="str">
            <v/>
          </cell>
          <cell r="C1477">
            <v>0</v>
          </cell>
          <cell r="D1477">
            <v>0</v>
          </cell>
        </row>
        <row r="1478">
          <cell r="A1478" t="str">
            <v/>
          </cell>
          <cell r="B1478" t="str">
            <v/>
          </cell>
          <cell r="C1478">
            <v>0</v>
          </cell>
          <cell r="D1478">
            <v>0</v>
          </cell>
        </row>
        <row r="1479">
          <cell r="A1479" t="str">
            <v/>
          </cell>
          <cell r="B1479" t="str">
            <v/>
          </cell>
          <cell r="C1479">
            <v>0</v>
          </cell>
          <cell r="D1479">
            <v>0</v>
          </cell>
        </row>
        <row r="1480">
          <cell r="A1480" t="str">
            <v/>
          </cell>
          <cell r="B1480" t="str">
            <v/>
          </cell>
          <cell r="C1480">
            <v>0</v>
          </cell>
          <cell r="D1480">
            <v>0</v>
          </cell>
        </row>
        <row r="1481">
          <cell r="A1481" t="str">
            <v/>
          </cell>
          <cell r="B1481" t="str">
            <v/>
          </cell>
          <cell r="C1481">
            <v>0</v>
          </cell>
          <cell r="D1481">
            <v>0</v>
          </cell>
        </row>
        <row r="1482">
          <cell r="A1482" t="str">
            <v/>
          </cell>
          <cell r="B1482" t="str">
            <v/>
          </cell>
          <cell r="C1482">
            <v>0</v>
          </cell>
          <cell r="D1482">
            <v>0</v>
          </cell>
        </row>
        <row r="1483">
          <cell r="A1483" t="str">
            <v/>
          </cell>
          <cell r="B1483" t="str">
            <v/>
          </cell>
          <cell r="C1483">
            <v>0</v>
          </cell>
          <cell r="D1483">
            <v>0</v>
          </cell>
        </row>
        <row r="1484">
          <cell r="A1484" t="str">
            <v/>
          </cell>
          <cell r="B1484" t="str">
            <v/>
          </cell>
          <cell r="C1484">
            <v>0</v>
          </cell>
          <cell r="D1484">
            <v>0</v>
          </cell>
        </row>
        <row r="1485">
          <cell r="A1485" t="str">
            <v/>
          </cell>
          <cell r="B1485" t="str">
            <v/>
          </cell>
          <cell r="C1485">
            <v>0</v>
          </cell>
          <cell r="D1485">
            <v>0</v>
          </cell>
        </row>
        <row r="1486">
          <cell r="A1486" t="str">
            <v/>
          </cell>
          <cell r="B1486" t="str">
            <v/>
          </cell>
          <cell r="C1486">
            <v>0</v>
          </cell>
          <cell r="D1486">
            <v>0</v>
          </cell>
        </row>
        <row r="1487">
          <cell r="A1487" t="str">
            <v/>
          </cell>
          <cell r="B1487" t="str">
            <v/>
          </cell>
          <cell r="C1487">
            <v>0</v>
          </cell>
          <cell r="D1487">
            <v>0</v>
          </cell>
        </row>
        <row r="1488">
          <cell r="A1488" t="str">
            <v/>
          </cell>
          <cell r="B1488" t="str">
            <v/>
          </cell>
          <cell r="C1488">
            <v>0</v>
          </cell>
          <cell r="D1488">
            <v>0</v>
          </cell>
        </row>
        <row r="1489">
          <cell r="A1489" t="str">
            <v/>
          </cell>
          <cell r="B1489" t="str">
            <v/>
          </cell>
          <cell r="C1489">
            <v>0</v>
          </cell>
          <cell r="D1489">
            <v>0</v>
          </cell>
        </row>
        <row r="1490">
          <cell r="A1490" t="str">
            <v/>
          </cell>
          <cell r="B1490" t="str">
            <v/>
          </cell>
          <cell r="C1490">
            <v>0</v>
          </cell>
          <cell r="D1490">
            <v>0</v>
          </cell>
        </row>
        <row r="1491">
          <cell r="A1491" t="str">
            <v/>
          </cell>
          <cell r="B1491" t="str">
            <v/>
          </cell>
          <cell r="C1491">
            <v>0</v>
          </cell>
          <cell r="D1491">
            <v>0</v>
          </cell>
        </row>
        <row r="1492">
          <cell r="A1492" t="str">
            <v/>
          </cell>
          <cell r="B1492" t="str">
            <v/>
          </cell>
          <cell r="C1492">
            <v>0</v>
          </cell>
          <cell r="D1492">
            <v>0</v>
          </cell>
        </row>
        <row r="1493">
          <cell r="A1493" t="str">
            <v/>
          </cell>
          <cell r="B1493" t="str">
            <v/>
          </cell>
          <cell r="C1493">
            <v>0</v>
          </cell>
          <cell r="D1493">
            <v>0</v>
          </cell>
        </row>
        <row r="1494">
          <cell r="A1494" t="str">
            <v/>
          </cell>
          <cell r="B1494" t="str">
            <v/>
          </cell>
          <cell r="C1494">
            <v>0</v>
          </cell>
          <cell r="D1494">
            <v>0</v>
          </cell>
        </row>
        <row r="1495">
          <cell r="A1495" t="str">
            <v/>
          </cell>
          <cell r="B1495" t="str">
            <v/>
          </cell>
          <cell r="C1495">
            <v>0</v>
          </cell>
          <cell r="D1495">
            <v>0</v>
          </cell>
        </row>
        <row r="1496">
          <cell r="A1496" t="str">
            <v/>
          </cell>
          <cell r="B1496" t="str">
            <v/>
          </cell>
          <cell r="C1496">
            <v>0</v>
          </cell>
          <cell r="D1496">
            <v>0</v>
          </cell>
        </row>
        <row r="1497">
          <cell r="A1497" t="str">
            <v/>
          </cell>
          <cell r="B1497" t="str">
            <v/>
          </cell>
          <cell r="C1497">
            <v>0</v>
          </cell>
          <cell r="D1497">
            <v>0</v>
          </cell>
        </row>
        <row r="1498">
          <cell r="A1498" t="str">
            <v/>
          </cell>
          <cell r="B1498" t="str">
            <v/>
          </cell>
          <cell r="C1498">
            <v>0</v>
          </cell>
          <cell r="D1498">
            <v>0</v>
          </cell>
        </row>
        <row r="1499">
          <cell r="A1499" t="str">
            <v/>
          </cell>
          <cell r="B1499" t="str">
            <v/>
          </cell>
          <cell r="C1499">
            <v>0</v>
          </cell>
          <cell r="D1499">
            <v>0</v>
          </cell>
        </row>
        <row r="1500">
          <cell r="A1500" t="str">
            <v/>
          </cell>
          <cell r="B1500" t="str">
            <v/>
          </cell>
          <cell r="C1500">
            <v>0</v>
          </cell>
          <cell r="D1500">
            <v>0</v>
          </cell>
        </row>
        <row r="1501">
          <cell r="A1501" t="str">
            <v/>
          </cell>
          <cell r="B1501" t="str">
            <v/>
          </cell>
          <cell r="C1501">
            <v>0</v>
          </cell>
          <cell r="D1501">
            <v>0</v>
          </cell>
        </row>
        <row r="1502">
          <cell r="A1502" t="str">
            <v/>
          </cell>
          <cell r="B1502" t="str">
            <v/>
          </cell>
          <cell r="C1502">
            <v>0</v>
          </cell>
          <cell r="D1502">
            <v>0</v>
          </cell>
        </row>
        <row r="1503">
          <cell r="A1503" t="str">
            <v/>
          </cell>
          <cell r="B1503" t="str">
            <v/>
          </cell>
          <cell r="C1503">
            <v>0</v>
          </cell>
          <cell r="D1503">
            <v>0</v>
          </cell>
        </row>
        <row r="1504">
          <cell r="A1504" t="str">
            <v/>
          </cell>
          <cell r="B1504" t="str">
            <v/>
          </cell>
          <cell r="C1504">
            <v>0</v>
          </cell>
          <cell r="D1504">
            <v>0</v>
          </cell>
        </row>
        <row r="1505">
          <cell r="A1505" t="str">
            <v/>
          </cell>
          <cell r="B1505" t="str">
            <v/>
          </cell>
          <cell r="C1505">
            <v>0</v>
          </cell>
          <cell r="D1505">
            <v>0</v>
          </cell>
        </row>
        <row r="1506">
          <cell r="A1506" t="str">
            <v/>
          </cell>
          <cell r="B1506" t="str">
            <v/>
          </cell>
          <cell r="C1506">
            <v>0</v>
          </cell>
          <cell r="D1506">
            <v>0</v>
          </cell>
        </row>
        <row r="1507">
          <cell r="A1507" t="str">
            <v/>
          </cell>
          <cell r="B1507" t="str">
            <v/>
          </cell>
          <cell r="C1507">
            <v>0</v>
          </cell>
          <cell r="D1507">
            <v>0</v>
          </cell>
        </row>
        <row r="1508">
          <cell r="A1508" t="str">
            <v/>
          </cell>
          <cell r="B1508" t="str">
            <v/>
          </cell>
          <cell r="C1508">
            <v>0</v>
          </cell>
          <cell r="D1508">
            <v>0</v>
          </cell>
        </row>
        <row r="1509">
          <cell r="A1509" t="str">
            <v/>
          </cell>
          <cell r="B1509" t="str">
            <v/>
          </cell>
          <cell r="C1509">
            <v>0</v>
          </cell>
          <cell r="D1509">
            <v>0</v>
          </cell>
        </row>
        <row r="1510">
          <cell r="A1510" t="str">
            <v/>
          </cell>
          <cell r="B1510" t="str">
            <v/>
          </cell>
          <cell r="C1510">
            <v>0</v>
          </cell>
          <cell r="D1510">
            <v>0</v>
          </cell>
        </row>
        <row r="1511">
          <cell r="A1511" t="str">
            <v/>
          </cell>
          <cell r="B1511" t="str">
            <v/>
          </cell>
          <cell r="C1511">
            <v>0</v>
          </cell>
          <cell r="D1511">
            <v>0</v>
          </cell>
        </row>
        <row r="1512">
          <cell r="A1512" t="str">
            <v/>
          </cell>
          <cell r="B1512" t="str">
            <v/>
          </cell>
          <cell r="C1512">
            <v>0</v>
          </cell>
          <cell r="D1512">
            <v>0</v>
          </cell>
        </row>
        <row r="1513">
          <cell r="A1513" t="str">
            <v/>
          </cell>
          <cell r="B1513" t="str">
            <v/>
          </cell>
          <cell r="C1513">
            <v>0</v>
          </cell>
          <cell r="D1513">
            <v>0</v>
          </cell>
        </row>
        <row r="1514">
          <cell r="A1514" t="str">
            <v/>
          </cell>
          <cell r="B1514" t="str">
            <v/>
          </cell>
          <cell r="C1514">
            <v>0</v>
          </cell>
          <cell r="D1514">
            <v>0</v>
          </cell>
        </row>
        <row r="1515">
          <cell r="A1515" t="str">
            <v/>
          </cell>
          <cell r="B1515" t="str">
            <v/>
          </cell>
          <cell r="C1515">
            <v>0</v>
          </cell>
          <cell r="D1515">
            <v>0</v>
          </cell>
        </row>
        <row r="1516">
          <cell r="A1516" t="str">
            <v/>
          </cell>
          <cell r="B1516" t="str">
            <v/>
          </cell>
          <cell r="C1516">
            <v>0</v>
          </cell>
          <cell r="D1516">
            <v>0</v>
          </cell>
        </row>
        <row r="1517">
          <cell r="A1517" t="str">
            <v/>
          </cell>
          <cell r="B1517" t="str">
            <v/>
          </cell>
          <cell r="C1517">
            <v>0</v>
          </cell>
          <cell r="D1517">
            <v>0</v>
          </cell>
        </row>
        <row r="1518">
          <cell r="A1518" t="str">
            <v/>
          </cell>
          <cell r="B1518" t="str">
            <v/>
          </cell>
          <cell r="C1518">
            <v>0</v>
          </cell>
          <cell r="D1518">
            <v>0</v>
          </cell>
        </row>
        <row r="1519">
          <cell r="A1519" t="str">
            <v/>
          </cell>
          <cell r="B1519" t="str">
            <v/>
          </cell>
          <cell r="C1519">
            <v>0</v>
          </cell>
          <cell r="D1519">
            <v>0</v>
          </cell>
        </row>
        <row r="1520">
          <cell r="A1520" t="str">
            <v/>
          </cell>
          <cell r="B1520" t="str">
            <v/>
          </cell>
          <cell r="C1520">
            <v>0</v>
          </cell>
          <cell r="D1520">
            <v>0</v>
          </cell>
        </row>
        <row r="1521">
          <cell r="A1521" t="str">
            <v/>
          </cell>
          <cell r="B1521" t="str">
            <v/>
          </cell>
          <cell r="C1521">
            <v>0</v>
          </cell>
          <cell r="D1521">
            <v>0</v>
          </cell>
        </row>
        <row r="1522">
          <cell r="A1522" t="str">
            <v/>
          </cell>
          <cell r="B1522" t="str">
            <v/>
          </cell>
          <cell r="C1522">
            <v>0</v>
          </cell>
          <cell r="D1522">
            <v>0</v>
          </cell>
        </row>
        <row r="1523">
          <cell r="A1523" t="str">
            <v/>
          </cell>
          <cell r="B1523" t="str">
            <v/>
          </cell>
          <cell r="C1523">
            <v>0</v>
          </cell>
          <cell r="D1523">
            <v>0</v>
          </cell>
        </row>
        <row r="1524">
          <cell r="A1524" t="str">
            <v/>
          </cell>
          <cell r="B1524" t="str">
            <v/>
          </cell>
          <cell r="C1524">
            <v>0</v>
          </cell>
          <cell r="D1524">
            <v>0</v>
          </cell>
        </row>
        <row r="1525">
          <cell r="A1525" t="str">
            <v/>
          </cell>
          <cell r="B1525" t="str">
            <v/>
          </cell>
          <cell r="C1525">
            <v>0</v>
          </cell>
          <cell r="D1525">
            <v>0</v>
          </cell>
        </row>
        <row r="1526">
          <cell r="A1526" t="str">
            <v/>
          </cell>
          <cell r="B1526" t="str">
            <v/>
          </cell>
          <cell r="C1526">
            <v>0</v>
          </cell>
          <cell r="D1526">
            <v>0</v>
          </cell>
        </row>
        <row r="1527">
          <cell r="A1527" t="str">
            <v/>
          </cell>
          <cell r="B1527" t="str">
            <v/>
          </cell>
          <cell r="C1527">
            <v>0</v>
          </cell>
          <cell r="D1527">
            <v>0</v>
          </cell>
        </row>
        <row r="1528">
          <cell r="A1528" t="str">
            <v/>
          </cell>
          <cell r="B1528" t="str">
            <v/>
          </cell>
          <cell r="C1528">
            <v>0</v>
          </cell>
          <cell r="D1528">
            <v>0</v>
          </cell>
        </row>
        <row r="1529">
          <cell r="A1529" t="str">
            <v/>
          </cell>
          <cell r="B1529" t="str">
            <v/>
          </cell>
          <cell r="C1529">
            <v>0</v>
          </cell>
          <cell r="D1529">
            <v>0</v>
          </cell>
        </row>
        <row r="1530">
          <cell r="A1530" t="str">
            <v/>
          </cell>
          <cell r="B1530" t="str">
            <v/>
          </cell>
          <cell r="C1530">
            <v>0</v>
          </cell>
          <cell r="D1530">
            <v>0</v>
          </cell>
        </row>
        <row r="1531">
          <cell r="A1531" t="str">
            <v/>
          </cell>
          <cell r="B1531" t="str">
            <v/>
          </cell>
          <cell r="C1531">
            <v>0</v>
          </cell>
          <cell r="D1531">
            <v>0</v>
          </cell>
        </row>
        <row r="1532">
          <cell r="A1532" t="str">
            <v/>
          </cell>
          <cell r="B1532" t="str">
            <v/>
          </cell>
          <cell r="C1532">
            <v>0</v>
          </cell>
          <cell r="D1532">
            <v>0</v>
          </cell>
        </row>
        <row r="1533">
          <cell r="A1533" t="str">
            <v/>
          </cell>
          <cell r="B1533" t="str">
            <v/>
          </cell>
          <cell r="C1533">
            <v>0</v>
          </cell>
          <cell r="D1533">
            <v>0</v>
          </cell>
        </row>
        <row r="1534">
          <cell r="A1534" t="str">
            <v/>
          </cell>
          <cell r="B1534" t="str">
            <v/>
          </cell>
          <cell r="C1534">
            <v>0</v>
          </cell>
          <cell r="D1534">
            <v>0</v>
          </cell>
        </row>
        <row r="1535">
          <cell r="A1535" t="str">
            <v/>
          </cell>
          <cell r="B1535" t="str">
            <v/>
          </cell>
          <cell r="C1535">
            <v>0</v>
          </cell>
          <cell r="D1535">
            <v>0</v>
          </cell>
        </row>
        <row r="1536">
          <cell r="A1536" t="str">
            <v/>
          </cell>
          <cell r="B1536" t="str">
            <v/>
          </cell>
          <cell r="C1536">
            <v>0</v>
          </cell>
          <cell r="D1536">
            <v>0</v>
          </cell>
        </row>
        <row r="1537">
          <cell r="A1537" t="str">
            <v/>
          </cell>
          <cell r="B1537" t="str">
            <v/>
          </cell>
          <cell r="C1537">
            <v>0</v>
          </cell>
          <cell r="D1537">
            <v>0</v>
          </cell>
        </row>
        <row r="1538">
          <cell r="A1538" t="str">
            <v/>
          </cell>
          <cell r="B1538" t="str">
            <v/>
          </cell>
          <cell r="C1538">
            <v>0</v>
          </cell>
          <cell r="D1538">
            <v>0</v>
          </cell>
        </row>
        <row r="1539">
          <cell r="A1539" t="str">
            <v/>
          </cell>
          <cell r="B1539" t="str">
            <v/>
          </cell>
          <cell r="C1539">
            <v>0</v>
          </cell>
          <cell r="D1539">
            <v>0</v>
          </cell>
        </row>
        <row r="1540">
          <cell r="A1540" t="str">
            <v/>
          </cell>
          <cell r="B1540" t="str">
            <v/>
          </cell>
          <cell r="C1540">
            <v>0</v>
          </cell>
          <cell r="D1540">
            <v>0</v>
          </cell>
        </row>
        <row r="1541">
          <cell r="A1541" t="str">
            <v/>
          </cell>
          <cell r="B1541" t="str">
            <v/>
          </cell>
          <cell r="C1541">
            <v>0</v>
          </cell>
          <cell r="D1541">
            <v>0</v>
          </cell>
        </row>
        <row r="1542">
          <cell r="A1542" t="str">
            <v/>
          </cell>
          <cell r="B1542" t="str">
            <v/>
          </cell>
          <cell r="C1542">
            <v>0</v>
          </cell>
          <cell r="D1542">
            <v>0</v>
          </cell>
        </row>
        <row r="1543">
          <cell r="A1543" t="str">
            <v/>
          </cell>
          <cell r="B1543" t="str">
            <v/>
          </cell>
          <cell r="C1543">
            <v>0</v>
          </cell>
          <cell r="D1543">
            <v>0</v>
          </cell>
        </row>
        <row r="1544">
          <cell r="A1544" t="str">
            <v/>
          </cell>
          <cell r="B1544" t="str">
            <v/>
          </cell>
          <cell r="C1544">
            <v>0</v>
          </cell>
          <cell r="D1544">
            <v>0</v>
          </cell>
        </row>
        <row r="1545">
          <cell r="A1545" t="str">
            <v/>
          </cell>
          <cell r="B1545" t="str">
            <v/>
          </cell>
          <cell r="C1545">
            <v>0</v>
          </cell>
          <cell r="D1545">
            <v>0</v>
          </cell>
        </row>
        <row r="1546">
          <cell r="A1546" t="str">
            <v/>
          </cell>
          <cell r="B1546" t="str">
            <v/>
          </cell>
          <cell r="C1546">
            <v>0</v>
          </cell>
          <cell r="D1546">
            <v>0</v>
          </cell>
        </row>
        <row r="1547">
          <cell r="A1547" t="str">
            <v/>
          </cell>
          <cell r="B1547" t="str">
            <v/>
          </cell>
          <cell r="C1547">
            <v>0</v>
          </cell>
          <cell r="D1547">
            <v>0</v>
          </cell>
        </row>
        <row r="1548">
          <cell r="A1548" t="str">
            <v/>
          </cell>
          <cell r="B1548" t="str">
            <v/>
          </cell>
          <cell r="C1548">
            <v>0</v>
          </cell>
          <cell r="D1548">
            <v>0</v>
          </cell>
        </row>
        <row r="1549">
          <cell r="A1549" t="str">
            <v/>
          </cell>
          <cell r="B1549" t="str">
            <v/>
          </cell>
          <cell r="C1549">
            <v>0</v>
          </cell>
          <cell r="D1549">
            <v>0</v>
          </cell>
        </row>
        <row r="1550">
          <cell r="A1550" t="str">
            <v/>
          </cell>
          <cell r="B1550" t="str">
            <v/>
          </cell>
          <cell r="C1550">
            <v>0</v>
          </cell>
          <cell r="D1550">
            <v>0</v>
          </cell>
        </row>
        <row r="1551">
          <cell r="A1551" t="str">
            <v/>
          </cell>
          <cell r="B1551" t="str">
            <v/>
          </cell>
          <cell r="C1551">
            <v>0</v>
          </cell>
          <cell r="D1551">
            <v>0</v>
          </cell>
        </row>
        <row r="1552">
          <cell r="A1552" t="str">
            <v/>
          </cell>
          <cell r="B1552" t="str">
            <v/>
          </cell>
          <cell r="C1552">
            <v>0</v>
          </cell>
          <cell r="D1552">
            <v>0</v>
          </cell>
        </row>
        <row r="1553">
          <cell r="A1553" t="str">
            <v/>
          </cell>
          <cell r="B1553" t="str">
            <v/>
          </cell>
          <cell r="C1553">
            <v>0</v>
          </cell>
          <cell r="D1553">
            <v>0</v>
          </cell>
        </row>
        <row r="1554">
          <cell r="A1554" t="str">
            <v/>
          </cell>
          <cell r="B1554" t="str">
            <v/>
          </cell>
          <cell r="C1554">
            <v>0</v>
          </cell>
          <cell r="D1554">
            <v>0</v>
          </cell>
        </row>
        <row r="1555">
          <cell r="A1555" t="str">
            <v/>
          </cell>
          <cell r="B1555" t="str">
            <v/>
          </cell>
          <cell r="C1555">
            <v>0</v>
          </cell>
          <cell r="D1555">
            <v>0</v>
          </cell>
        </row>
        <row r="1556">
          <cell r="A1556" t="str">
            <v/>
          </cell>
          <cell r="B1556" t="str">
            <v/>
          </cell>
          <cell r="C1556">
            <v>0</v>
          </cell>
          <cell r="D1556">
            <v>0</v>
          </cell>
        </row>
        <row r="1557">
          <cell r="A1557" t="str">
            <v/>
          </cell>
          <cell r="B1557" t="str">
            <v/>
          </cell>
          <cell r="C1557">
            <v>0</v>
          </cell>
          <cell r="D1557">
            <v>0</v>
          </cell>
        </row>
        <row r="1558">
          <cell r="A1558" t="str">
            <v/>
          </cell>
          <cell r="B1558" t="str">
            <v/>
          </cell>
          <cell r="C1558">
            <v>0</v>
          </cell>
          <cell r="D1558">
            <v>0</v>
          </cell>
        </row>
        <row r="1559">
          <cell r="A1559" t="str">
            <v/>
          </cell>
          <cell r="B1559" t="str">
            <v/>
          </cell>
          <cell r="C1559">
            <v>0</v>
          </cell>
          <cell r="D1559">
            <v>0</v>
          </cell>
        </row>
        <row r="1560">
          <cell r="A1560" t="str">
            <v/>
          </cell>
          <cell r="B1560" t="str">
            <v/>
          </cell>
          <cell r="C1560">
            <v>0</v>
          </cell>
          <cell r="D1560">
            <v>0</v>
          </cell>
        </row>
        <row r="1561">
          <cell r="A1561" t="str">
            <v/>
          </cell>
          <cell r="B1561" t="str">
            <v/>
          </cell>
          <cell r="C1561">
            <v>0</v>
          </cell>
          <cell r="D1561">
            <v>0</v>
          </cell>
        </row>
        <row r="1562">
          <cell r="A1562" t="str">
            <v/>
          </cell>
          <cell r="B1562" t="str">
            <v/>
          </cell>
          <cell r="C1562">
            <v>0</v>
          </cell>
          <cell r="D1562">
            <v>0</v>
          </cell>
        </row>
        <row r="1563">
          <cell r="A1563" t="str">
            <v/>
          </cell>
          <cell r="B1563" t="str">
            <v/>
          </cell>
          <cell r="C1563">
            <v>0</v>
          </cell>
          <cell r="D1563">
            <v>0</v>
          </cell>
        </row>
        <row r="1564">
          <cell r="A1564" t="str">
            <v/>
          </cell>
          <cell r="B1564" t="str">
            <v/>
          </cell>
          <cell r="C1564">
            <v>0</v>
          </cell>
          <cell r="D1564">
            <v>0</v>
          </cell>
        </row>
        <row r="1565">
          <cell r="A1565" t="str">
            <v/>
          </cell>
          <cell r="B1565" t="str">
            <v/>
          </cell>
          <cell r="C1565">
            <v>0</v>
          </cell>
          <cell r="D1565">
            <v>0</v>
          </cell>
        </row>
        <row r="1566">
          <cell r="A1566" t="str">
            <v/>
          </cell>
          <cell r="B1566" t="str">
            <v/>
          </cell>
          <cell r="C1566">
            <v>0</v>
          </cell>
          <cell r="D1566">
            <v>0</v>
          </cell>
        </row>
        <row r="1567">
          <cell r="A1567" t="str">
            <v/>
          </cell>
          <cell r="B1567" t="str">
            <v/>
          </cell>
          <cell r="C1567">
            <v>0</v>
          </cell>
          <cell r="D1567">
            <v>0</v>
          </cell>
        </row>
        <row r="1568">
          <cell r="A1568" t="str">
            <v/>
          </cell>
          <cell r="B1568" t="str">
            <v/>
          </cell>
          <cell r="C1568">
            <v>0</v>
          </cell>
          <cell r="D1568">
            <v>0</v>
          </cell>
        </row>
        <row r="1569">
          <cell r="A1569" t="str">
            <v/>
          </cell>
          <cell r="B1569" t="str">
            <v/>
          </cell>
          <cell r="C1569">
            <v>0</v>
          </cell>
          <cell r="D1569">
            <v>0</v>
          </cell>
        </row>
        <row r="1570">
          <cell r="A1570" t="str">
            <v/>
          </cell>
          <cell r="B1570" t="str">
            <v/>
          </cell>
          <cell r="C1570">
            <v>0</v>
          </cell>
          <cell r="D1570">
            <v>0</v>
          </cell>
        </row>
        <row r="1571">
          <cell r="A1571" t="str">
            <v/>
          </cell>
          <cell r="B1571" t="str">
            <v/>
          </cell>
          <cell r="C1571">
            <v>0</v>
          </cell>
          <cell r="D1571">
            <v>0</v>
          </cell>
        </row>
        <row r="1572">
          <cell r="A1572" t="str">
            <v/>
          </cell>
          <cell r="B1572" t="str">
            <v/>
          </cell>
          <cell r="C1572">
            <v>0</v>
          </cell>
          <cell r="D1572">
            <v>0</v>
          </cell>
        </row>
        <row r="1573">
          <cell r="A1573" t="str">
            <v/>
          </cell>
          <cell r="B1573" t="str">
            <v/>
          </cell>
          <cell r="C1573">
            <v>0</v>
          </cell>
          <cell r="D1573">
            <v>0</v>
          </cell>
        </row>
        <row r="1574">
          <cell r="A1574" t="str">
            <v/>
          </cell>
          <cell r="B1574" t="str">
            <v/>
          </cell>
          <cell r="C1574">
            <v>0</v>
          </cell>
          <cell r="D1574">
            <v>0</v>
          </cell>
        </row>
        <row r="1575">
          <cell r="A1575" t="str">
            <v/>
          </cell>
          <cell r="B1575" t="str">
            <v/>
          </cell>
          <cell r="C1575">
            <v>0</v>
          </cell>
          <cell r="D1575">
            <v>0</v>
          </cell>
        </row>
        <row r="1576">
          <cell r="A1576" t="str">
            <v/>
          </cell>
          <cell r="B1576" t="str">
            <v/>
          </cell>
          <cell r="C1576">
            <v>0</v>
          </cell>
          <cell r="D1576">
            <v>0</v>
          </cell>
        </row>
        <row r="1577">
          <cell r="A1577" t="str">
            <v/>
          </cell>
          <cell r="B1577" t="str">
            <v/>
          </cell>
          <cell r="C1577">
            <v>0</v>
          </cell>
          <cell r="D1577">
            <v>0</v>
          </cell>
        </row>
        <row r="1578">
          <cell r="A1578" t="str">
            <v/>
          </cell>
          <cell r="B1578" t="str">
            <v/>
          </cell>
          <cell r="C1578">
            <v>0</v>
          </cell>
          <cell r="D1578">
            <v>0</v>
          </cell>
        </row>
        <row r="1579">
          <cell r="A1579" t="str">
            <v/>
          </cell>
          <cell r="B1579" t="str">
            <v/>
          </cell>
          <cell r="C1579">
            <v>0</v>
          </cell>
          <cell r="D1579">
            <v>0</v>
          </cell>
        </row>
        <row r="1580">
          <cell r="A1580" t="str">
            <v/>
          </cell>
          <cell r="B1580" t="str">
            <v/>
          </cell>
          <cell r="C1580">
            <v>0</v>
          </cell>
          <cell r="D1580">
            <v>0</v>
          </cell>
        </row>
        <row r="1581">
          <cell r="A1581" t="str">
            <v/>
          </cell>
          <cell r="B1581" t="str">
            <v/>
          </cell>
          <cell r="C1581">
            <v>0</v>
          </cell>
          <cell r="D1581">
            <v>0</v>
          </cell>
        </row>
        <row r="1582">
          <cell r="A1582" t="str">
            <v/>
          </cell>
          <cell r="B1582" t="str">
            <v/>
          </cell>
          <cell r="C1582">
            <v>0</v>
          </cell>
          <cell r="D1582">
            <v>0</v>
          </cell>
        </row>
        <row r="1583">
          <cell r="A1583" t="str">
            <v/>
          </cell>
          <cell r="B1583" t="str">
            <v/>
          </cell>
          <cell r="C1583">
            <v>0</v>
          </cell>
          <cell r="D1583">
            <v>0</v>
          </cell>
        </row>
        <row r="1584">
          <cell r="A1584" t="str">
            <v/>
          </cell>
          <cell r="B1584" t="str">
            <v/>
          </cell>
          <cell r="C1584">
            <v>0</v>
          </cell>
          <cell r="D1584">
            <v>0</v>
          </cell>
        </row>
        <row r="1585">
          <cell r="A1585" t="str">
            <v/>
          </cell>
          <cell r="B1585" t="str">
            <v/>
          </cell>
          <cell r="C1585">
            <v>0</v>
          </cell>
          <cell r="D1585">
            <v>0</v>
          </cell>
        </row>
        <row r="1586">
          <cell r="A1586" t="str">
            <v/>
          </cell>
          <cell r="B1586" t="str">
            <v/>
          </cell>
          <cell r="C1586">
            <v>0</v>
          </cell>
          <cell r="D1586">
            <v>0</v>
          </cell>
        </row>
        <row r="1587">
          <cell r="A1587" t="str">
            <v/>
          </cell>
          <cell r="B1587" t="str">
            <v/>
          </cell>
          <cell r="C1587">
            <v>0</v>
          </cell>
          <cell r="D1587">
            <v>0</v>
          </cell>
        </row>
        <row r="1588">
          <cell r="A1588" t="str">
            <v/>
          </cell>
          <cell r="B1588" t="str">
            <v/>
          </cell>
          <cell r="C1588">
            <v>0</v>
          </cell>
          <cell r="D1588">
            <v>0</v>
          </cell>
        </row>
        <row r="1589">
          <cell r="A1589" t="str">
            <v/>
          </cell>
          <cell r="B1589" t="str">
            <v/>
          </cell>
          <cell r="C1589">
            <v>0</v>
          </cell>
          <cell r="D1589">
            <v>0</v>
          </cell>
        </row>
        <row r="1590">
          <cell r="A1590" t="str">
            <v/>
          </cell>
          <cell r="B1590" t="str">
            <v/>
          </cell>
          <cell r="C1590">
            <v>0</v>
          </cell>
          <cell r="D1590">
            <v>0</v>
          </cell>
        </row>
        <row r="1591">
          <cell r="A1591" t="str">
            <v/>
          </cell>
          <cell r="B1591" t="str">
            <v/>
          </cell>
          <cell r="C1591">
            <v>0</v>
          </cell>
          <cell r="D1591">
            <v>0</v>
          </cell>
        </row>
        <row r="1592">
          <cell r="A1592" t="str">
            <v/>
          </cell>
          <cell r="B1592" t="str">
            <v/>
          </cell>
          <cell r="C1592">
            <v>0</v>
          </cell>
          <cell r="D1592">
            <v>0</v>
          </cell>
        </row>
        <row r="1593">
          <cell r="A1593" t="str">
            <v/>
          </cell>
          <cell r="B1593" t="str">
            <v/>
          </cell>
          <cell r="C1593">
            <v>0</v>
          </cell>
          <cell r="D1593">
            <v>0</v>
          </cell>
        </row>
        <row r="1594">
          <cell r="A1594" t="str">
            <v/>
          </cell>
          <cell r="B1594" t="str">
            <v/>
          </cell>
          <cell r="C1594">
            <v>0</v>
          </cell>
          <cell r="D1594">
            <v>0</v>
          </cell>
        </row>
        <row r="1595">
          <cell r="A1595" t="str">
            <v/>
          </cell>
          <cell r="B1595" t="str">
            <v/>
          </cell>
          <cell r="C1595">
            <v>0</v>
          </cell>
          <cell r="D1595">
            <v>0</v>
          </cell>
        </row>
        <row r="1596">
          <cell r="A1596" t="str">
            <v/>
          </cell>
          <cell r="B1596" t="str">
            <v/>
          </cell>
          <cell r="C1596">
            <v>0</v>
          </cell>
          <cell r="D1596">
            <v>0</v>
          </cell>
        </row>
        <row r="1597">
          <cell r="A1597" t="str">
            <v/>
          </cell>
          <cell r="B1597" t="str">
            <v/>
          </cell>
          <cell r="C1597">
            <v>0</v>
          </cell>
          <cell r="D1597">
            <v>0</v>
          </cell>
        </row>
        <row r="1598">
          <cell r="A1598" t="str">
            <v/>
          </cell>
          <cell r="B1598" t="str">
            <v/>
          </cell>
          <cell r="C1598">
            <v>0</v>
          </cell>
          <cell r="D1598">
            <v>0</v>
          </cell>
        </row>
        <row r="1599">
          <cell r="A1599" t="str">
            <v/>
          </cell>
          <cell r="B1599" t="str">
            <v/>
          </cell>
          <cell r="C1599">
            <v>0</v>
          </cell>
          <cell r="D1599">
            <v>0</v>
          </cell>
        </row>
        <row r="1600">
          <cell r="A1600" t="str">
            <v/>
          </cell>
          <cell r="B1600" t="str">
            <v/>
          </cell>
          <cell r="C1600">
            <v>0</v>
          </cell>
          <cell r="D1600">
            <v>0</v>
          </cell>
        </row>
        <row r="1601">
          <cell r="A1601" t="str">
            <v/>
          </cell>
          <cell r="B1601" t="str">
            <v/>
          </cell>
          <cell r="C1601">
            <v>0</v>
          </cell>
          <cell r="D1601">
            <v>0</v>
          </cell>
        </row>
        <row r="1602">
          <cell r="A1602" t="str">
            <v/>
          </cell>
          <cell r="B1602" t="str">
            <v/>
          </cell>
          <cell r="C1602">
            <v>0</v>
          </cell>
          <cell r="D1602">
            <v>0</v>
          </cell>
        </row>
        <row r="1603">
          <cell r="A1603" t="str">
            <v/>
          </cell>
          <cell r="B1603" t="str">
            <v/>
          </cell>
          <cell r="C1603">
            <v>0</v>
          </cell>
          <cell r="D1603">
            <v>0</v>
          </cell>
        </row>
        <row r="1604">
          <cell r="A1604" t="str">
            <v/>
          </cell>
          <cell r="B1604" t="str">
            <v/>
          </cell>
          <cell r="C1604">
            <v>0</v>
          </cell>
          <cell r="D1604">
            <v>0</v>
          </cell>
        </row>
        <row r="1605">
          <cell r="A1605" t="str">
            <v/>
          </cell>
          <cell r="B1605" t="str">
            <v/>
          </cell>
          <cell r="C1605">
            <v>0</v>
          </cell>
          <cell r="D1605">
            <v>0</v>
          </cell>
        </row>
        <row r="1606">
          <cell r="A1606" t="str">
            <v/>
          </cell>
          <cell r="B1606" t="str">
            <v/>
          </cell>
          <cell r="C1606">
            <v>0</v>
          </cell>
          <cell r="D1606">
            <v>0</v>
          </cell>
        </row>
        <row r="1607">
          <cell r="A1607" t="str">
            <v/>
          </cell>
          <cell r="B1607" t="str">
            <v/>
          </cell>
          <cell r="C1607">
            <v>0</v>
          </cell>
          <cell r="D1607">
            <v>0</v>
          </cell>
        </row>
        <row r="1608">
          <cell r="A1608" t="str">
            <v/>
          </cell>
          <cell r="B1608" t="str">
            <v/>
          </cell>
          <cell r="C1608">
            <v>0</v>
          </cell>
          <cell r="D1608">
            <v>0</v>
          </cell>
        </row>
        <row r="1609">
          <cell r="A1609" t="str">
            <v/>
          </cell>
          <cell r="B1609" t="str">
            <v/>
          </cell>
          <cell r="C1609">
            <v>0</v>
          </cell>
          <cell r="D1609">
            <v>0</v>
          </cell>
        </row>
        <row r="1610">
          <cell r="A1610" t="str">
            <v/>
          </cell>
          <cell r="B1610" t="str">
            <v/>
          </cell>
          <cell r="C1610">
            <v>0</v>
          </cell>
          <cell r="D1610">
            <v>0</v>
          </cell>
        </row>
        <row r="1611">
          <cell r="A1611" t="str">
            <v/>
          </cell>
          <cell r="B1611" t="str">
            <v/>
          </cell>
          <cell r="C1611">
            <v>0</v>
          </cell>
          <cell r="D1611">
            <v>0</v>
          </cell>
        </row>
        <row r="1612">
          <cell r="A1612" t="str">
            <v/>
          </cell>
          <cell r="B1612" t="str">
            <v/>
          </cell>
          <cell r="C1612">
            <v>0</v>
          </cell>
          <cell r="D1612">
            <v>0</v>
          </cell>
        </row>
        <row r="1613">
          <cell r="A1613" t="str">
            <v/>
          </cell>
          <cell r="B1613" t="str">
            <v/>
          </cell>
          <cell r="C1613">
            <v>0</v>
          </cell>
          <cell r="D1613">
            <v>0</v>
          </cell>
        </row>
        <row r="1614">
          <cell r="A1614" t="str">
            <v/>
          </cell>
          <cell r="B1614" t="str">
            <v/>
          </cell>
          <cell r="C1614">
            <v>0</v>
          </cell>
          <cell r="D1614">
            <v>0</v>
          </cell>
        </row>
        <row r="1615">
          <cell r="A1615" t="str">
            <v/>
          </cell>
          <cell r="B1615" t="str">
            <v/>
          </cell>
          <cell r="C1615">
            <v>0</v>
          </cell>
          <cell r="D1615">
            <v>0</v>
          </cell>
        </row>
        <row r="1616">
          <cell r="A1616" t="str">
            <v/>
          </cell>
          <cell r="B1616" t="str">
            <v/>
          </cell>
          <cell r="C1616">
            <v>0</v>
          </cell>
          <cell r="D1616">
            <v>0</v>
          </cell>
        </row>
        <row r="1617">
          <cell r="A1617" t="str">
            <v/>
          </cell>
          <cell r="B1617" t="str">
            <v/>
          </cell>
          <cell r="C1617">
            <v>0</v>
          </cell>
          <cell r="D1617">
            <v>0</v>
          </cell>
        </row>
        <row r="1618">
          <cell r="A1618" t="str">
            <v/>
          </cell>
          <cell r="B1618" t="str">
            <v/>
          </cell>
          <cell r="C1618">
            <v>0</v>
          </cell>
          <cell r="D1618">
            <v>0</v>
          </cell>
        </row>
        <row r="1619">
          <cell r="A1619" t="str">
            <v/>
          </cell>
          <cell r="B1619" t="str">
            <v/>
          </cell>
          <cell r="C1619">
            <v>0</v>
          </cell>
          <cell r="D1619">
            <v>0</v>
          </cell>
        </row>
        <row r="1620">
          <cell r="A1620" t="str">
            <v/>
          </cell>
          <cell r="B1620" t="str">
            <v/>
          </cell>
          <cell r="C1620">
            <v>0</v>
          </cell>
          <cell r="D1620">
            <v>0</v>
          </cell>
        </row>
        <row r="1621">
          <cell r="A1621" t="str">
            <v/>
          </cell>
          <cell r="B1621" t="str">
            <v/>
          </cell>
          <cell r="C1621">
            <v>0</v>
          </cell>
          <cell r="D1621">
            <v>0</v>
          </cell>
        </row>
        <row r="1622">
          <cell r="A1622" t="str">
            <v/>
          </cell>
          <cell r="B1622" t="str">
            <v/>
          </cell>
          <cell r="C1622">
            <v>0</v>
          </cell>
          <cell r="D1622">
            <v>0</v>
          </cell>
        </row>
        <row r="1623">
          <cell r="A1623" t="str">
            <v/>
          </cell>
          <cell r="B1623" t="str">
            <v/>
          </cell>
          <cell r="C1623">
            <v>0</v>
          </cell>
          <cell r="D1623">
            <v>0</v>
          </cell>
        </row>
        <row r="1624">
          <cell r="A1624" t="str">
            <v/>
          </cell>
          <cell r="B1624" t="str">
            <v/>
          </cell>
          <cell r="C1624">
            <v>0</v>
          </cell>
          <cell r="D1624">
            <v>0</v>
          </cell>
        </row>
        <row r="1625">
          <cell r="A1625" t="str">
            <v/>
          </cell>
          <cell r="B1625" t="str">
            <v/>
          </cell>
          <cell r="C1625">
            <v>0</v>
          </cell>
          <cell r="D1625">
            <v>0</v>
          </cell>
        </row>
        <row r="1626">
          <cell r="A1626" t="str">
            <v/>
          </cell>
          <cell r="B1626" t="str">
            <v/>
          </cell>
          <cell r="C1626">
            <v>0</v>
          </cell>
          <cell r="D1626">
            <v>0</v>
          </cell>
        </row>
        <row r="1627">
          <cell r="A1627" t="str">
            <v/>
          </cell>
          <cell r="B1627" t="str">
            <v/>
          </cell>
          <cell r="C1627">
            <v>0</v>
          </cell>
          <cell r="D1627">
            <v>0</v>
          </cell>
        </row>
        <row r="1628">
          <cell r="A1628" t="str">
            <v/>
          </cell>
          <cell r="B1628" t="str">
            <v/>
          </cell>
          <cell r="C1628">
            <v>0</v>
          </cell>
          <cell r="D1628">
            <v>0</v>
          </cell>
        </row>
        <row r="1629">
          <cell r="A1629" t="str">
            <v/>
          </cell>
          <cell r="B1629" t="str">
            <v/>
          </cell>
          <cell r="C1629">
            <v>0</v>
          </cell>
          <cell r="D1629">
            <v>0</v>
          </cell>
        </row>
        <row r="1630">
          <cell r="A1630" t="str">
            <v/>
          </cell>
          <cell r="B1630" t="str">
            <v/>
          </cell>
          <cell r="C1630">
            <v>0</v>
          </cell>
          <cell r="D1630">
            <v>0</v>
          </cell>
        </row>
        <row r="1631">
          <cell r="A1631" t="str">
            <v/>
          </cell>
          <cell r="B1631" t="str">
            <v/>
          </cell>
          <cell r="C1631">
            <v>0</v>
          </cell>
          <cell r="D1631">
            <v>0</v>
          </cell>
        </row>
        <row r="1632">
          <cell r="A1632" t="str">
            <v/>
          </cell>
          <cell r="B1632" t="str">
            <v/>
          </cell>
          <cell r="C1632">
            <v>0</v>
          </cell>
          <cell r="D1632">
            <v>0</v>
          </cell>
        </row>
        <row r="1633">
          <cell r="A1633" t="str">
            <v/>
          </cell>
          <cell r="B1633" t="str">
            <v/>
          </cell>
          <cell r="C1633">
            <v>0</v>
          </cell>
          <cell r="D1633">
            <v>0</v>
          </cell>
        </row>
        <row r="1634">
          <cell r="A1634" t="str">
            <v/>
          </cell>
          <cell r="B1634" t="str">
            <v/>
          </cell>
          <cell r="C1634">
            <v>0</v>
          </cell>
          <cell r="D1634">
            <v>0</v>
          </cell>
        </row>
        <row r="1635">
          <cell r="A1635" t="str">
            <v/>
          </cell>
          <cell r="B1635" t="str">
            <v/>
          </cell>
          <cell r="C1635">
            <v>0</v>
          </cell>
          <cell r="D1635">
            <v>0</v>
          </cell>
        </row>
        <row r="1636">
          <cell r="A1636" t="str">
            <v/>
          </cell>
          <cell r="B1636" t="str">
            <v/>
          </cell>
          <cell r="C1636">
            <v>0</v>
          </cell>
          <cell r="D1636">
            <v>0</v>
          </cell>
        </row>
        <row r="1637">
          <cell r="A1637" t="str">
            <v/>
          </cell>
          <cell r="B1637" t="str">
            <v/>
          </cell>
          <cell r="C1637">
            <v>0</v>
          </cell>
          <cell r="D1637">
            <v>0</v>
          </cell>
        </row>
        <row r="1638">
          <cell r="A1638" t="str">
            <v/>
          </cell>
          <cell r="B1638" t="str">
            <v/>
          </cell>
          <cell r="C1638">
            <v>0</v>
          </cell>
          <cell r="D1638">
            <v>0</v>
          </cell>
        </row>
        <row r="1639">
          <cell r="A1639" t="str">
            <v/>
          </cell>
          <cell r="B1639" t="str">
            <v/>
          </cell>
          <cell r="C1639">
            <v>0</v>
          </cell>
          <cell r="D1639">
            <v>0</v>
          </cell>
        </row>
        <row r="1640">
          <cell r="A1640" t="str">
            <v/>
          </cell>
          <cell r="B1640" t="str">
            <v/>
          </cell>
          <cell r="C1640">
            <v>0</v>
          </cell>
          <cell r="D1640">
            <v>0</v>
          </cell>
        </row>
        <row r="1641">
          <cell r="A1641" t="str">
            <v/>
          </cell>
          <cell r="B1641" t="str">
            <v/>
          </cell>
          <cell r="C1641">
            <v>0</v>
          </cell>
          <cell r="D1641">
            <v>0</v>
          </cell>
        </row>
        <row r="1642">
          <cell r="A1642" t="str">
            <v/>
          </cell>
          <cell r="B1642" t="str">
            <v/>
          </cell>
          <cell r="C1642">
            <v>0</v>
          </cell>
          <cell r="D1642">
            <v>0</v>
          </cell>
        </row>
        <row r="1643">
          <cell r="A1643" t="str">
            <v/>
          </cell>
          <cell r="B1643" t="str">
            <v/>
          </cell>
          <cell r="C1643">
            <v>0</v>
          </cell>
          <cell r="D1643">
            <v>0</v>
          </cell>
        </row>
        <row r="1644">
          <cell r="A1644" t="str">
            <v/>
          </cell>
          <cell r="B1644" t="str">
            <v/>
          </cell>
          <cell r="C1644">
            <v>0</v>
          </cell>
          <cell r="D1644">
            <v>0</v>
          </cell>
        </row>
        <row r="1645">
          <cell r="A1645" t="str">
            <v/>
          </cell>
          <cell r="B1645" t="str">
            <v/>
          </cell>
          <cell r="C1645">
            <v>0</v>
          </cell>
          <cell r="D1645">
            <v>0</v>
          </cell>
        </row>
        <row r="1646">
          <cell r="A1646" t="str">
            <v/>
          </cell>
          <cell r="B1646" t="str">
            <v/>
          </cell>
          <cell r="C1646">
            <v>0</v>
          </cell>
          <cell r="D1646">
            <v>0</v>
          </cell>
        </row>
        <row r="1647">
          <cell r="A1647" t="str">
            <v/>
          </cell>
          <cell r="B1647" t="str">
            <v/>
          </cell>
          <cell r="C1647">
            <v>0</v>
          </cell>
          <cell r="D1647">
            <v>0</v>
          </cell>
        </row>
        <row r="1648">
          <cell r="A1648" t="str">
            <v/>
          </cell>
          <cell r="B1648" t="str">
            <v/>
          </cell>
          <cell r="C1648">
            <v>0</v>
          </cell>
          <cell r="D1648">
            <v>0</v>
          </cell>
        </row>
        <row r="1649">
          <cell r="A1649" t="str">
            <v/>
          </cell>
          <cell r="B1649" t="str">
            <v/>
          </cell>
          <cell r="C1649">
            <v>0</v>
          </cell>
          <cell r="D1649">
            <v>0</v>
          </cell>
        </row>
        <row r="1650">
          <cell r="A1650" t="str">
            <v/>
          </cell>
          <cell r="B1650" t="str">
            <v/>
          </cell>
          <cell r="C1650">
            <v>0</v>
          </cell>
          <cell r="D1650">
            <v>0</v>
          </cell>
        </row>
        <row r="1651">
          <cell r="A1651" t="str">
            <v/>
          </cell>
          <cell r="B1651" t="str">
            <v/>
          </cell>
          <cell r="C1651">
            <v>0</v>
          </cell>
          <cell r="D1651">
            <v>0</v>
          </cell>
        </row>
        <row r="1652">
          <cell r="A1652" t="str">
            <v/>
          </cell>
          <cell r="B1652" t="str">
            <v/>
          </cell>
          <cell r="C1652">
            <v>0</v>
          </cell>
          <cell r="D1652">
            <v>0</v>
          </cell>
        </row>
        <row r="1653">
          <cell r="A1653" t="str">
            <v/>
          </cell>
          <cell r="B1653" t="str">
            <v/>
          </cell>
          <cell r="C1653">
            <v>0</v>
          </cell>
          <cell r="D1653">
            <v>0</v>
          </cell>
        </row>
        <row r="1654">
          <cell r="A1654" t="str">
            <v/>
          </cell>
          <cell r="B1654" t="str">
            <v/>
          </cell>
          <cell r="C1654">
            <v>0</v>
          </cell>
          <cell r="D1654">
            <v>0</v>
          </cell>
        </row>
        <row r="1655">
          <cell r="A1655" t="str">
            <v/>
          </cell>
          <cell r="B1655" t="str">
            <v/>
          </cell>
          <cell r="C1655">
            <v>0</v>
          </cell>
          <cell r="D1655">
            <v>0</v>
          </cell>
        </row>
        <row r="1656">
          <cell r="A1656" t="str">
            <v/>
          </cell>
          <cell r="B1656" t="str">
            <v/>
          </cell>
          <cell r="C1656">
            <v>0</v>
          </cell>
          <cell r="D1656">
            <v>0</v>
          </cell>
        </row>
        <row r="1657">
          <cell r="A1657" t="str">
            <v/>
          </cell>
          <cell r="B1657" t="str">
            <v/>
          </cell>
          <cell r="C1657">
            <v>0</v>
          </cell>
          <cell r="D1657">
            <v>0</v>
          </cell>
        </row>
        <row r="1658">
          <cell r="A1658" t="str">
            <v/>
          </cell>
          <cell r="B1658" t="str">
            <v/>
          </cell>
          <cell r="C1658">
            <v>0</v>
          </cell>
          <cell r="D1658">
            <v>0</v>
          </cell>
        </row>
        <row r="1659">
          <cell r="A1659" t="str">
            <v/>
          </cell>
          <cell r="B1659" t="str">
            <v/>
          </cell>
          <cell r="C1659">
            <v>0</v>
          </cell>
          <cell r="D1659">
            <v>0</v>
          </cell>
        </row>
        <row r="1660">
          <cell r="A1660" t="str">
            <v/>
          </cell>
          <cell r="B1660" t="str">
            <v/>
          </cell>
          <cell r="C1660">
            <v>0</v>
          </cell>
          <cell r="D1660">
            <v>0</v>
          </cell>
        </row>
        <row r="1661">
          <cell r="A1661" t="str">
            <v/>
          </cell>
          <cell r="B1661" t="str">
            <v/>
          </cell>
          <cell r="C1661">
            <v>0</v>
          </cell>
          <cell r="D1661">
            <v>0</v>
          </cell>
        </row>
        <row r="1662">
          <cell r="A1662" t="str">
            <v/>
          </cell>
          <cell r="B1662" t="str">
            <v/>
          </cell>
          <cell r="C1662">
            <v>0</v>
          </cell>
          <cell r="D1662">
            <v>0</v>
          </cell>
        </row>
        <row r="1663">
          <cell r="A1663" t="str">
            <v/>
          </cell>
          <cell r="B1663" t="str">
            <v/>
          </cell>
          <cell r="C1663">
            <v>0</v>
          </cell>
          <cell r="D1663">
            <v>0</v>
          </cell>
        </row>
        <row r="1664">
          <cell r="A1664" t="str">
            <v/>
          </cell>
          <cell r="B1664" t="str">
            <v/>
          </cell>
          <cell r="C1664">
            <v>0</v>
          </cell>
          <cell r="D1664">
            <v>0</v>
          </cell>
        </row>
        <row r="1665">
          <cell r="A1665" t="str">
            <v/>
          </cell>
          <cell r="B1665" t="str">
            <v/>
          </cell>
          <cell r="C1665">
            <v>0</v>
          </cell>
          <cell r="D1665">
            <v>0</v>
          </cell>
        </row>
        <row r="1666">
          <cell r="A1666" t="str">
            <v/>
          </cell>
          <cell r="B1666" t="str">
            <v/>
          </cell>
          <cell r="C1666">
            <v>0</v>
          </cell>
          <cell r="D1666">
            <v>0</v>
          </cell>
        </row>
        <row r="1667">
          <cell r="A1667" t="str">
            <v/>
          </cell>
          <cell r="B1667" t="str">
            <v/>
          </cell>
          <cell r="C1667">
            <v>0</v>
          </cell>
          <cell r="D1667">
            <v>0</v>
          </cell>
        </row>
        <row r="1668">
          <cell r="A1668" t="str">
            <v/>
          </cell>
          <cell r="B1668" t="str">
            <v/>
          </cell>
          <cell r="C1668">
            <v>0</v>
          </cell>
          <cell r="D1668">
            <v>0</v>
          </cell>
        </row>
        <row r="1669">
          <cell r="A1669" t="str">
            <v/>
          </cell>
          <cell r="B1669" t="str">
            <v/>
          </cell>
          <cell r="C1669">
            <v>0</v>
          </cell>
          <cell r="D1669">
            <v>0</v>
          </cell>
        </row>
        <row r="1670">
          <cell r="A1670" t="str">
            <v/>
          </cell>
          <cell r="B1670" t="str">
            <v/>
          </cell>
          <cell r="C1670">
            <v>0</v>
          </cell>
          <cell r="D1670">
            <v>0</v>
          </cell>
        </row>
        <row r="1671">
          <cell r="A1671" t="str">
            <v/>
          </cell>
          <cell r="B1671" t="str">
            <v/>
          </cell>
          <cell r="C1671">
            <v>0</v>
          </cell>
          <cell r="D1671">
            <v>0</v>
          </cell>
        </row>
        <row r="1672">
          <cell r="A1672" t="str">
            <v/>
          </cell>
          <cell r="B1672" t="str">
            <v/>
          </cell>
          <cell r="C1672">
            <v>0</v>
          </cell>
          <cell r="D1672">
            <v>0</v>
          </cell>
        </row>
        <row r="1673">
          <cell r="A1673" t="str">
            <v/>
          </cell>
          <cell r="B1673" t="str">
            <v/>
          </cell>
          <cell r="C1673">
            <v>0</v>
          </cell>
          <cell r="D1673">
            <v>0</v>
          </cell>
        </row>
        <row r="1674">
          <cell r="A1674" t="str">
            <v/>
          </cell>
          <cell r="B1674" t="str">
            <v/>
          </cell>
          <cell r="C1674">
            <v>0</v>
          </cell>
          <cell r="D1674">
            <v>0</v>
          </cell>
        </row>
        <row r="1675">
          <cell r="A1675" t="str">
            <v/>
          </cell>
          <cell r="B1675" t="str">
            <v/>
          </cell>
          <cell r="C1675">
            <v>0</v>
          </cell>
          <cell r="D1675">
            <v>0</v>
          </cell>
        </row>
        <row r="1676">
          <cell r="A1676" t="str">
            <v/>
          </cell>
          <cell r="B1676" t="str">
            <v/>
          </cell>
          <cell r="C1676">
            <v>0</v>
          </cell>
          <cell r="D1676">
            <v>0</v>
          </cell>
        </row>
        <row r="1677">
          <cell r="A1677" t="str">
            <v/>
          </cell>
          <cell r="B1677" t="str">
            <v/>
          </cell>
          <cell r="C1677">
            <v>0</v>
          </cell>
          <cell r="D1677">
            <v>0</v>
          </cell>
        </row>
        <row r="1678">
          <cell r="A1678" t="str">
            <v/>
          </cell>
          <cell r="B1678" t="str">
            <v/>
          </cell>
          <cell r="C1678">
            <v>0</v>
          </cell>
          <cell r="D1678">
            <v>0</v>
          </cell>
        </row>
        <row r="1679">
          <cell r="A1679" t="str">
            <v/>
          </cell>
          <cell r="B1679" t="str">
            <v/>
          </cell>
          <cell r="C1679">
            <v>0</v>
          </cell>
          <cell r="D1679">
            <v>0</v>
          </cell>
        </row>
        <row r="1680">
          <cell r="A1680" t="str">
            <v/>
          </cell>
          <cell r="B1680" t="str">
            <v/>
          </cell>
          <cell r="C1680">
            <v>0</v>
          </cell>
          <cell r="D1680">
            <v>0</v>
          </cell>
        </row>
        <row r="1681">
          <cell r="A1681" t="str">
            <v/>
          </cell>
          <cell r="B1681" t="str">
            <v/>
          </cell>
          <cell r="C1681">
            <v>0</v>
          </cell>
          <cell r="D1681">
            <v>0</v>
          </cell>
        </row>
        <row r="1682">
          <cell r="A1682" t="str">
            <v/>
          </cell>
          <cell r="B1682" t="str">
            <v/>
          </cell>
          <cell r="C1682">
            <v>0</v>
          </cell>
          <cell r="D1682">
            <v>0</v>
          </cell>
        </row>
        <row r="1683">
          <cell r="A1683" t="str">
            <v/>
          </cell>
          <cell r="B1683" t="str">
            <v/>
          </cell>
          <cell r="C1683">
            <v>0</v>
          </cell>
          <cell r="D1683">
            <v>0</v>
          </cell>
        </row>
        <row r="1684">
          <cell r="A1684" t="str">
            <v/>
          </cell>
          <cell r="B1684" t="str">
            <v/>
          </cell>
          <cell r="C1684">
            <v>0</v>
          </cell>
          <cell r="D1684">
            <v>0</v>
          </cell>
        </row>
        <row r="1685">
          <cell r="A1685" t="str">
            <v/>
          </cell>
          <cell r="B1685" t="str">
            <v/>
          </cell>
          <cell r="C1685">
            <v>0</v>
          </cell>
          <cell r="D1685">
            <v>0</v>
          </cell>
        </row>
        <row r="1686">
          <cell r="A1686" t="str">
            <v/>
          </cell>
          <cell r="B1686" t="str">
            <v/>
          </cell>
          <cell r="C1686">
            <v>0</v>
          </cell>
          <cell r="D1686">
            <v>0</v>
          </cell>
        </row>
        <row r="1687">
          <cell r="A1687" t="str">
            <v/>
          </cell>
          <cell r="B1687" t="str">
            <v/>
          </cell>
          <cell r="C1687">
            <v>0</v>
          </cell>
          <cell r="D1687">
            <v>0</v>
          </cell>
        </row>
        <row r="1688">
          <cell r="A1688" t="str">
            <v/>
          </cell>
          <cell r="B1688" t="str">
            <v/>
          </cell>
          <cell r="C1688">
            <v>0</v>
          </cell>
          <cell r="D1688">
            <v>0</v>
          </cell>
        </row>
        <row r="1689">
          <cell r="A1689" t="str">
            <v/>
          </cell>
          <cell r="B1689" t="str">
            <v/>
          </cell>
          <cell r="C1689">
            <v>0</v>
          </cell>
          <cell r="D1689">
            <v>0</v>
          </cell>
        </row>
        <row r="1690">
          <cell r="A1690" t="str">
            <v/>
          </cell>
          <cell r="B1690" t="str">
            <v/>
          </cell>
          <cell r="C1690">
            <v>0</v>
          </cell>
          <cell r="D1690">
            <v>0</v>
          </cell>
        </row>
        <row r="1691">
          <cell r="A1691" t="str">
            <v/>
          </cell>
          <cell r="B1691" t="str">
            <v/>
          </cell>
          <cell r="C1691">
            <v>0</v>
          </cell>
          <cell r="D1691">
            <v>0</v>
          </cell>
        </row>
        <row r="1692">
          <cell r="A1692" t="str">
            <v/>
          </cell>
          <cell r="B1692" t="str">
            <v/>
          </cell>
          <cell r="C1692">
            <v>0</v>
          </cell>
          <cell r="D1692">
            <v>0</v>
          </cell>
        </row>
        <row r="1693">
          <cell r="A1693" t="str">
            <v/>
          </cell>
          <cell r="B1693" t="str">
            <v/>
          </cell>
          <cell r="C1693">
            <v>0</v>
          </cell>
          <cell r="D1693">
            <v>0</v>
          </cell>
        </row>
        <row r="1694">
          <cell r="A1694" t="str">
            <v/>
          </cell>
          <cell r="B1694" t="str">
            <v/>
          </cell>
          <cell r="C1694">
            <v>0</v>
          </cell>
          <cell r="D1694">
            <v>0</v>
          </cell>
        </row>
        <row r="1695">
          <cell r="A1695" t="str">
            <v/>
          </cell>
          <cell r="B1695" t="str">
            <v/>
          </cell>
          <cell r="C1695">
            <v>0</v>
          </cell>
          <cell r="D1695">
            <v>0</v>
          </cell>
        </row>
        <row r="1696">
          <cell r="A1696" t="str">
            <v/>
          </cell>
          <cell r="B1696" t="str">
            <v/>
          </cell>
          <cell r="C1696">
            <v>0</v>
          </cell>
          <cell r="D1696">
            <v>0</v>
          </cell>
        </row>
        <row r="1697">
          <cell r="A1697" t="str">
            <v/>
          </cell>
          <cell r="B1697" t="str">
            <v/>
          </cell>
          <cell r="C1697">
            <v>0</v>
          </cell>
          <cell r="D1697">
            <v>0</v>
          </cell>
        </row>
        <row r="1698">
          <cell r="A1698" t="str">
            <v/>
          </cell>
          <cell r="B1698" t="str">
            <v/>
          </cell>
          <cell r="C1698">
            <v>0</v>
          </cell>
          <cell r="D1698">
            <v>0</v>
          </cell>
        </row>
        <row r="1699">
          <cell r="A1699" t="str">
            <v/>
          </cell>
          <cell r="B1699" t="str">
            <v/>
          </cell>
          <cell r="C1699">
            <v>0</v>
          </cell>
          <cell r="D1699">
            <v>0</v>
          </cell>
        </row>
        <row r="1700">
          <cell r="A1700" t="str">
            <v/>
          </cell>
          <cell r="B1700" t="str">
            <v/>
          </cell>
          <cell r="C1700">
            <v>0</v>
          </cell>
          <cell r="D1700">
            <v>0</v>
          </cell>
        </row>
        <row r="1701">
          <cell r="A1701" t="str">
            <v/>
          </cell>
          <cell r="B1701" t="str">
            <v/>
          </cell>
          <cell r="C1701">
            <v>0</v>
          </cell>
          <cell r="D1701">
            <v>0</v>
          </cell>
        </row>
        <row r="1702">
          <cell r="A1702" t="str">
            <v/>
          </cell>
          <cell r="B1702" t="str">
            <v/>
          </cell>
          <cell r="C1702">
            <v>0</v>
          </cell>
          <cell r="D1702">
            <v>0</v>
          </cell>
        </row>
        <row r="1703">
          <cell r="A1703" t="str">
            <v/>
          </cell>
          <cell r="B1703" t="str">
            <v/>
          </cell>
          <cell r="C1703">
            <v>0</v>
          </cell>
          <cell r="D1703">
            <v>0</v>
          </cell>
        </row>
        <row r="1704">
          <cell r="A1704" t="str">
            <v/>
          </cell>
          <cell r="B1704" t="str">
            <v/>
          </cell>
          <cell r="C1704">
            <v>0</v>
          </cell>
          <cell r="D1704">
            <v>0</v>
          </cell>
        </row>
        <row r="1705">
          <cell r="A1705" t="str">
            <v/>
          </cell>
          <cell r="B1705" t="str">
            <v/>
          </cell>
          <cell r="C1705">
            <v>0</v>
          </cell>
          <cell r="D1705">
            <v>0</v>
          </cell>
        </row>
        <row r="1706">
          <cell r="A1706" t="str">
            <v/>
          </cell>
          <cell r="B1706" t="str">
            <v/>
          </cell>
          <cell r="C1706">
            <v>0</v>
          </cell>
          <cell r="D1706">
            <v>0</v>
          </cell>
        </row>
        <row r="1707">
          <cell r="A1707" t="str">
            <v/>
          </cell>
          <cell r="B1707" t="str">
            <v/>
          </cell>
          <cell r="C1707">
            <v>0</v>
          </cell>
          <cell r="D1707">
            <v>0</v>
          </cell>
        </row>
        <row r="1708">
          <cell r="A1708" t="str">
            <v/>
          </cell>
          <cell r="B1708" t="str">
            <v/>
          </cell>
          <cell r="C1708">
            <v>0</v>
          </cell>
          <cell r="D1708">
            <v>0</v>
          </cell>
        </row>
        <row r="1709">
          <cell r="A1709" t="str">
            <v/>
          </cell>
          <cell r="B1709" t="str">
            <v/>
          </cell>
          <cell r="C1709">
            <v>0</v>
          </cell>
          <cell r="D1709">
            <v>0</v>
          </cell>
        </row>
        <row r="1710">
          <cell r="A1710" t="str">
            <v/>
          </cell>
          <cell r="B1710" t="str">
            <v/>
          </cell>
          <cell r="C1710">
            <v>0</v>
          </cell>
          <cell r="D1710">
            <v>0</v>
          </cell>
        </row>
        <row r="1711">
          <cell r="A1711" t="str">
            <v/>
          </cell>
          <cell r="B1711" t="str">
            <v/>
          </cell>
          <cell r="C1711">
            <v>0</v>
          </cell>
          <cell r="D1711">
            <v>0</v>
          </cell>
        </row>
        <row r="1712">
          <cell r="A1712" t="str">
            <v/>
          </cell>
          <cell r="B1712" t="str">
            <v/>
          </cell>
          <cell r="C1712">
            <v>0</v>
          </cell>
          <cell r="D1712">
            <v>0</v>
          </cell>
        </row>
        <row r="1713">
          <cell r="A1713" t="str">
            <v/>
          </cell>
          <cell r="B1713" t="str">
            <v/>
          </cell>
          <cell r="C1713">
            <v>0</v>
          </cell>
          <cell r="D1713">
            <v>0</v>
          </cell>
        </row>
        <row r="1714">
          <cell r="A1714" t="str">
            <v/>
          </cell>
          <cell r="B1714" t="str">
            <v/>
          </cell>
          <cell r="C1714">
            <v>0</v>
          </cell>
          <cell r="D1714">
            <v>0</v>
          </cell>
        </row>
        <row r="1715">
          <cell r="A1715" t="str">
            <v/>
          </cell>
          <cell r="B1715" t="str">
            <v/>
          </cell>
          <cell r="C1715">
            <v>0</v>
          </cell>
          <cell r="D1715">
            <v>0</v>
          </cell>
        </row>
        <row r="1716">
          <cell r="A1716" t="str">
            <v/>
          </cell>
          <cell r="B1716" t="str">
            <v/>
          </cell>
          <cell r="C1716">
            <v>0</v>
          </cell>
          <cell r="D1716">
            <v>0</v>
          </cell>
        </row>
        <row r="1717">
          <cell r="A1717" t="str">
            <v/>
          </cell>
          <cell r="B1717" t="str">
            <v/>
          </cell>
          <cell r="C1717">
            <v>0</v>
          </cell>
          <cell r="D1717">
            <v>0</v>
          </cell>
        </row>
        <row r="1718">
          <cell r="A1718" t="str">
            <v/>
          </cell>
          <cell r="B1718" t="str">
            <v/>
          </cell>
          <cell r="C1718">
            <v>0</v>
          </cell>
          <cell r="D1718">
            <v>0</v>
          </cell>
        </row>
        <row r="1719">
          <cell r="A1719" t="str">
            <v/>
          </cell>
          <cell r="B1719" t="str">
            <v/>
          </cell>
          <cell r="C1719">
            <v>0</v>
          </cell>
          <cell r="D1719">
            <v>0</v>
          </cell>
        </row>
        <row r="1720">
          <cell r="A1720" t="str">
            <v/>
          </cell>
          <cell r="B1720" t="str">
            <v/>
          </cell>
          <cell r="C1720">
            <v>0</v>
          </cell>
          <cell r="D1720">
            <v>0</v>
          </cell>
        </row>
        <row r="1721">
          <cell r="A1721" t="str">
            <v/>
          </cell>
          <cell r="B1721" t="str">
            <v/>
          </cell>
          <cell r="C1721">
            <v>0</v>
          </cell>
          <cell r="D1721">
            <v>0</v>
          </cell>
        </row>
        <row r="1722">
          <cell r="A1722" t="str">
            <v/>
          </cell>
          <cell r="B1722" t="str">
            <v/>
          </cell>
          <cell r="C1722">
            <v>0</v>
          </cell>
          <cell r="D1722">
            <v>0</v>
          </cell>
        </row>
        <row r="1723">
          <cell r="A1723" t="str">
            <v/>
          </cell>
          <cell r="B1723" t="str">
            <v/>
          </cell>
          <cell r="C1723">
            <v>0</v>
          </cell>
          <cell r="D1723">
            <v>0</v>
          </cell>
        </row>
        <row r="1724">
          <cell r="A1724" t="str">
            <v/>
          </cell>
          <cell r="B1724" t="str">
            <v/>
          </cell>
          <cell r="C1724">
            <v>0</v>
          </cell>
          <cell r="D1724">
            <v>0</v>
          </cell>
        </row>
        <row r="1725">
          <cell r="A1725" t="str">
            <v/>
          </cell>
          <cell r="B1725" t="str">
            <v/>
          </cell>
          <cell r="C1725">
            <v>0</v>
          </cell>
          <cell r="D1725">
            <v>0</v>
          </cell>
        </row>
        <row r="1726">
          <cell r="A1726" t="str">
            <v/>
          </cell>
          <cell r="B1726" t="str">
            <v/>
          </cell>
          <cell r="C1726">
            <v>0</v>
          </cell>
          <cell r="D1726">
            <v>0</v>
          </cell>
        </row>
        <row r="1727">
          <cell r="A1727" t="str">
            <v/>
          </cell>
          <cell r="B1727" t="str">
            <v/>
          </cell>
          <cell r="C1727">
            <v>0</v>
          </cell>
          <cell r="D1727">
            <v>0</v>
          </cell>
        </row>
        <row r="1728">
          <cell r="A1728" t="str">
            <v/>
          </cell>
          <cell r="B1728" t="str">
            <v/>
          </cell>
          <cell r="C1728">
            <v>0</v>
          </cell>
          <cell r="D1728">
            <v>0</v>
          </cell>
        </row>
        <row r="1729">
          <cell r="A1729" t="str">
            <v/>
          </cell>
          <cell r="B1729" t="str">
            <v/>
          </cell>
          <cell r="C1729">
            <v>0</v>
          </cell>
          <cell r="D1729">
            <v>0</v>
          </cell>
        </row>
        <row r="1730">
          <cell r="A1730" t="str">
            <v/>
          </cell>
          <cell r="B1730" t="str">
            <v/>
          </cell>
          <cell r="C1730">
            <v>0</v>
          </cell>
          <cell r="D1730">
            <v>0</v>
          </cell>
        </row>
        <row r="1731">
          <cell r="A1731" t="str">
            <v/>
          </cell>
          <cell r="B1731" t="str">
            <v/>
          </cell>
          <cell r="C1731">
            <v>0</v>
          </cell>
          <cell r="D1731">
            <v>0</v>
          </cell>
        </row>
        <row r="1732">
          <cell r="A1732" t="str">
            <v/>
          </cell>
          <cell r="B1732" t="str">
            <v/>
          </cell>
          <cell r="C1732">
            <v>0</v>
          </cell>
          <cell r="D1732">
            <v>0</v>
          </cell>
        </row>
        <row r="1733">
          <cell r="A1733" t="str">
            <v/>
          </cell>
          <cell r="B1733" t="str">
            <v/>
          </cell>
          <cell r="C1733">
            <v>0</v>
          </cell>
          <cell r="D1733">
            <v>0</v>
          </cell>
        </row>
        <row r="1734">
          <cell r="A1734" t="str">
            <v/>
          </cell>
          <cell r="B1734" t="str">
            <v/>
          </cell>
          <cell r="C1734">
            <v>0</v>
          </cell>
          <cell r="D1734">
            <v>0</v>
          </cell>
        </row>
        <row r="1735">
          <cell r="A1735" t="str">
            <v/>
          </cell>
          <cell r="B1735" t="str">
            <v/>
          </cell>
          <cell r="C1735">
            <v>0</v>
          </cell>
          <cell r="D1735">
            <v>0</v>
          </cell>
        </row>
        <row r="1736">
          <cell r="A1736" t="str">
            <v/>
          </cell>
          <cell r="B1736" t="str">
            <v/>
          </cell>
          <cell r="C1736">
            <v>0</v>
          </cell>
          <cell r="D1736">
            <v>0</v>
          </cell>
        </row>
        <row r="1737">
          <cell r="A1737" t="str">
            <v/>
          </cell>
          <cell r="B1737" t="str">
            <v/>
          </cell>
          <cell r="C1737">
            <v>0</v>
          </cell>
          <cell r="D1737">
            <v>0</v>
          </cell>
        </row>
        <row r="1738">
          <cell r="A1738" t="str">
            <v/>
          </cell>
          <cell r="B1738" t="str">
            <v/>
          </cell>
          <cell r="C1738">
            <v>0</v>
          </cell>
          <cell r="D1738">
            <v>0</v>
          </cell>
        </row>
        <row r="1739">
          <cell r="A1739" t="str">
            <v/>
          </cell>
          <cell r="B1739" t="str">
            <v/>
          </cell>
          <cell r="C1739">
            <v>0</v>
          </cell>
          <cell r="D1739">
            <v>0</v>
          </cell>
        </row>
        <row r="1740">
          <cell r="A1740" t="str">
            <v/>
          </cell>
          <cell r="B1740" t="str">
            <v/>
          </cell>
          <cell r="C1740">
            <v>0</v>
          </cell>
          <cell r="D1740">
            <v>0</v>
          </cell>
        </row>
        <row r="1741">
          <cell r="A1741" t="str">
            <v/>
          </cell>
          <cell r="B1741" t="str">
            <v/>
          </cell>
          <cell r="C1741">
            <v>0</v>
          </cell>
          <cell r="D1741">
            <v>0</v>
          </cell>
        </row>
        <row r="1742">
          <cell r="A1742" t="str">
            <v/>
          </cell>
          <cell r="B1742" t="str">
            <v/>
          </cell>
          <cell r="C1742">
            <v>0</v>
          </cell>
          <cell r="D1742">
            <v>0</v>
          </cell>
        </row>
        <row r="1743">
          <cell r="A1743" t="str">
            <v/>
          </cell>
          <cell r="B1743" t="str">
            <v/>
          </cell>
          <cell r="C1743">
            <v>0</v>
          </cell>
          <cell r="D1743">
            <v>0</v>
          </cell>
        </row>
        <row r="1744">
          <cell r="A1744" t="str">
            <v/>
          </cell>
          <cell r="B1744" t="str">
            <v/>
          </cell>
          <cell r="C1744">
            <v>0</v>
          </cell>
          <cell r="D1744">
            <v>0</v>
          </cell>
        </row>
        <row r="1745">
          <cell r="A1745" t="str">
            <v/>
          </cell>
          <cell r="B1745" t="str">
            <v/>
          </cell>
          <cell r="C1745">
            <v>0</v>
          </cell>
          <cell r="D1745">
            <v>0</v>
          </cell>
        </row>
        <row r="1746">
          <cell r="A1746" t="str">
            <v/>
          </cell>
          <cell r="B1746" t="str">
            <v/>
          </cell>
          <cell r="C1746">
            <v>0</v>
          </cell>
          <cell r="D1746">
            <v>0</v>
          </cell>
        </row>
        <row r="1747">
          <cell r="A1747" t="str">
            <v/>
          </cell>
          <cell r="B1747" t="str">
            <v/>
          </cell>
          <cell r="C1747">
            <v>0</v>
          </cell>
          <cell r="D1747">
            <v>0</v>
          </cell>
        </row>
        <row r="1748">
          <cell r="A1748" t="str">
            <v/>
          </cell>
          <cell r="B1748" t="str">
            <v/>
          </cell>
          <cell r="C1748">
            <v>0</v>
          </cell>
          <cell r="D1748">
            <v>0</v>
          </cell>
        </row>
        <row r="1749">
          <cell r="A1749" t="str">
            <v/>
          </cell>
          <cell r="B1749" t="str">
            <v/>
          </cell>
          <cell r="C1749">
            <v>0</v>
          </cell>
          <cell r="D1749">
            <v>0</v>
          </cell>
        </row>
        <row r="1750">
          <cell r="A1750" t="str">
            <v/>
          </cell>
          <cell r="B1750" t="str">
            <v/>
          </cell>
          <cell r="C1750">
            <v>0</v>
          </cell>
          <cell r="D1750">
            <v>0</v>
          </cell>
        </row>
        <row r="1751">
          <cell r="A1751" t="str">
            <v/>
          </cell>
          <cell r="B1751" t="str">
            <v/>
          </cell>
          <cell r="C1751">
            <v>0</v>
          </cell>
          <cell r="D1751">
            <v>0</v>
          </cell>
        </row>
        <row r="1752">
          <cell r="A1752" t="str">
            <v/>
          </cell>
          <cell r="B1752" t="str">
            <v/>
          </cell>
          <cell r="C1752">
            <v>0</v>
          </cell>
          <cell r="D1752">
            <v>0</v>
          </cell>
        </row>
        <row r="1753">
          <cell r="A1753" t="str">
            <v/>
          </cell>
          <cell r="B1753" t="str">
            <v/>
          </cell>
          <cell r="C1753">
            <v>0</v>
          </cell>
          <cell r="D1753">
            <v>0</v>
          </cell>
        </row>
        <row r="1754">
          <cell r="A1754" t="str">
            <v/>
          </cell>
          <cell r="B1754" t="str">
            <v/>
          </cell>
          <cell r="C1754">
            <v>0</v>
          </cell>
          <cell r="D1754">
            <v>0</v>
          </cell>
        </row>
        <row r="1755">
          <cell r="A1755" t="str">
            <v/>
          </cell>
          <cell r="B1755" t="str">
            <v/>
          </cell>
          <cell r="C1755">
            <v>0</v>
          </cell>
          <cell r="D1755">
            <v>0</v>
          </cell>
        </row>
        <row r="1756">
          <cell r="A1756" t="str">
            <v/>
          </cell>
          <cell r="B1756" t="str">
            <v/>
          </cell>
          <cell r="C1756">
            <v>0</v>
          </cell>
          <cell r="D1756">
            <v>0</v>
          </cell>
        </row>
        <row r="1757">
          <cell r="A1757" t="str">
            <v/>
          </cell>
          <cell r="B1757" t="str">
            <v/>
          </cell>
          <cell r="C1757">
            <v>0</v>
          </cell>
          <cell r="D1757">
            <v>0</v>
          </cell>
        </row>
        <row r="1758">
          <cell r="A1758" t="str">
            <v/>
          </cell>
          <cell r="B1758" t="str">
            <v/>
          </cell>
          <cell r="C1758">
            <v>0</v>
          </cell>
          <cell r="D1758">
            <v>0</v>
          </cell>
        </row>
        <row r="1759">
          <cell r="A1759" t="str">
            <v/>
          </cell>
          <cell r="B1759" t="str">
            <v/>
          </cell>
          <cell r="C1759">
            <v>0</v>
          </cell>
          <cell r="D1759">
            <v>0</v>
          </cell>
        </row>
        <row r="1760">
          <cell r="A1760" t="str">
            <v/>
          </cell>
          <cell r="B1760" t="str">
            <v/>
          </cell>
          <cell r="C1760">
            <v>0</v>
          </cell>
          <cell r="D1760">
            <v>0</v>
          </cell>
        </row>
        <row r="1761">
          <cell r="A1761" t="str">
            <v/>
          </cell>
          <cell r="B1761" t="str">
            <v/>
          </cell>
          <cell r="C1761">
            <v>0</v>
          </cell>
          <cell r="D1761">
            <v>0</v>
          </cell>
        </row>
        <row r="1762">
          <cell r="A1762" t="str">
            <v/>
          </cell>
          <cell r="B1762" t="str">
            <v/>
          </cell>
          <cell r="C1762">
            <v>0</v>
          </cell>
          <cell r="D1762">
            <v>0</v>
          </cell>
        </row>
        <row r="1763">
          <cell r="A1763" t="str">
            <v/>
          </cell>
          <cell r="B1763" t="str">
            <v/>
          </cell>
          <cell r="C1763">
            <v>0</v>
          </cell>
          <cell r="D1763">
            <v>0</v>
          </cell>
        </row>
        <row r="1764">
          <cell r="A1764" t="str">
            <v/>
          </cell>
          <cell r="B1764" t="str">
            <v/>
          </cell>
          <cell r="C1764">
            <v>0</v>
          </cell>
          <cell r="D1764">
            <v>0</v>
          </cell>
        </row>
        <row r="1765">
          <cell r="A1765" t="str">
            <v/>
          </cell>
          <cell r="B1765" t="str">
            <v/>
          </cell>
          <cell r="C1765">
            <v>0</v>
          </cell>
          <cell r="D1765">
            <v>0</v>
          </cell>
        </row>
        <row r="1766">
          <cell r="A1766" t="str">
            <v/>
          </cell>
          <cell r="B1766" t="str">
            <v/>
          </cell>
          <cell r="C1766">
            <v>0</v>
          </cell>
          <cell r="D1766">
            <v>0</v>
          </cell>
        </row>
        <row r="1767">
          <cell r="A1767" t="str">
            <v/>
          </cell>
          <cell r="B1767" t="str">
            <v/>
          </cell>
          <cell r="C1767">
            <v>0</v>
          </cell>
          <cell r="D1767">
            <v>0</v>
          </cell>
        </row>
        <row r="1768">
          <cell r="A1768" t="str">
            <v/>
          </cell>
          <cell r="B1768" t="str">
            <v/>
          </cell>
          <cell r="C1768">
            <v>0</v>
          </cell>
          <cell r="D1768">
            <v>0</v>
          </cell>
        </row>
        <row r="1769">
          <cell r="A1769" t="str">
            <v/>
          </cell>
          <cell r="B1769" t="str">
            <v/>
          </cell>
          <cell r="C1769">
            <v>0</v>
          </cell>
          <cell r="D1769">
            <v>0</v>
          </cell>
        </row>
        <row r="1770">
          <cell r="A1770" t="str">
            <v/>
          </cell>
          <cell r="B1770" t="str">
            <v/>
          </cell>
          <cell r="C1770">
            <v>0</v>
          </cell>
          <cell r="D1770">
            <v>0</v>
          </cell>
        </row>
        <row r="1771">
          <cell r="A1771" t="str">
            <v/>
          </cell>
          <cell r="B1771" t="str">
            <v/>
          </cell>
          <cell r="C1771">
            <v>0</v>
          </cell>
          <cell r="D1771">
            <v>0</v>
          </cell>
        </row>
        <row r="1772">
          <cell r="A1772" t="str">
            <v/>
          </cell>
          <cell r="B1772" t="str">
            <v/>
          </cell>
          <cell r="C1772">
            <v>0</v>
          </cell>
          <cell r="D1772">
            <v>0</v>
          </cell>
        </row>
        <row r="1773">
          <cell r="A1773" t="str">
            <v/>
          </cell>
          <cell r="B1773" t="str">
            <v/>
          </cell>
          <cell r="C1773">
            <v>0</v>
          </cell>
          <cell r="D1773">
            <v>0</v>
          </cell>
        </row>
        <row r="1774">
          <cell r="A1774" t="str">
            <v/>
          </cell>
          <cell r="B1774" t="str">
            <v/>
          </cell>
          <cell r="C1774">
            <v>0</v>
          </cell>
          <cell r="D1774">
            <v>0</v>
          </cell>
        </row>
        <row r="1775">
          <cell r="A1775" t="str">
            <v/>
          </cell>
          <cell r="B1775" t="str">
            <v/>
          </cell>
          <cell r="C1775">
            <v>0</v>
          </cell>
          <cell r="D1775">
            <v>0</v>
          </cell>
        </row>
        <row r="1776">
          <cell r="A1776" t="str">
            <v/>
          </cell>
          <cell r="B1776" t="str">
            <v/>
          </cell>
          <cell r="C1776">
            <v>0</v>
          </cell>
          <cell r="D1776">
            <v>0</v>
          </cell>
        </row>
        <row r="1777">
          <cell r="A1777" t="str">
            <v/>
          </cell>
          <cell r="B1777" t="str">
            <v/>
          </cell>
          <cell r="C1777">
            <v>0</v>
          </cell>
          <cell r="D1777">
            <v>0</v>
          </cell>
        </row>
        <row r="1778">
          <cell r="A1778" t="str">
            <v/>
          </cell>
          <cell r="B1778" t="str">
            <v/>
          </cell>
          <cell r="C1778">
            <v>0</v>
          </cell>
          <cell r="D1778">
            <v>0</v>
          </cell>
        </row>
        <row r="1779">
          <cell r="A1779" t="str">
            <v/>
          </cell>
          <cell r="B1779" t="str">
            <v/>
          </cell>
          <cell r="C1779">
            <v>0</v>
          </cell>
          <cell r="D1779">
            <v>0</v>
          </cell>
        </row>
        <row r="1780">
          <cell r="A1780" t="str">
            <v/>
          </cell>
          <cell r="B1780" t="str">
            <v/>
          </cell>
          <cell r="C1780">
            <v>0</v>
          </cell>
          <cell r="D1780">
            <v>0</v>
          </cell>
        </row>
        <row r="1781">
          <cell r="A1781" t="str">
            <v/>
          </cell>
          <cell r="B1781" t="str">
            <v/>
          </cell>
          <cell r="C1781">
            <v>0</v>
          </cell>
          <cell r="D1781">
            <v>0</v>
          </cell>
        </row>
        <row r="1782">
          <cell r="A1782" t="str">
            <v/>
          </cell>
          <cell r="B1782" t="str">
            <v/>
          </cell>
          <cell r="C1782">
            <v>0</v>
          </cell>
          <cell r="D1782">
            <v>0</v>
          </cell>
        </row>
        <row r="1783">
          <cell r="A1783" t="str">
            <v/>
          </cell>
          <cell r="B1783" t="str">
            <v/>
          </cell>
          <cell r="C1783">
            <v>0</v>
          </cell>
          <cell r="D1783">
            <v>0</v>
          </cell>
        </row>
        <row r="1784">
          <cell r="A1784" t="str">
            <v/>
          </cell>
          <cell r="B1784" t="str">
            <v/>
          </cell>
          <cell r="C1784">
            <v>0</v>
          </cell>
          <cell r="D1784">
            <v>0</v>
          </cell>
        </row>
        <row r="1785">
          <cell r="A1785" t="str">
            <v/>
          </cell>
          <cell r="B1785" t="str">
            <v/>
          </cell>
          <cell r="C1785">
            <v>0</v>
          </cell>
          <cell r="D1785">
            <v>0</v>
          </cell>
        </row>
        <row r="1786">
          <cell r="A1786" t="str">
            <v/>
          </cell>
          <cell r="B1786" t="str">
            <v/>
          </cell>
          <cell r="C1786">
            <v>0</v>
          </cell>
          <cell r="D1786">
            <v>0</v>
          </cell>
        </row>
        <row r="1787">
          <cell r="A1787" t="str">
            <v/>
          </cell>
          <cell r="B1787" t="str">
            <v/>
          </cell>
          <cell r="C1787">
            <v>0</v>
          </cell>
          <cell r="D1787">
            <v>0</v>
          </cell>
        </row>
        <row r="1788">
          <cell r="A1788" t="str">
            <v/>
          </cell>
          <cell r="B1788" t="str">
            <v/>
          </cell>
          <cell r="C1788">
            <v>0</v>
          </cell>
          <cell r="D1788">
            <v>0</v>
          </cell>
        </row>
        <row r="1789">
          <cell r="A1789" t="str">
            <v/>
          </cell>
          <cell r="B1789" t="str">
            <v/>
          </cell>
          <cell r="C1789">
            <v>0</v>
          </cell>
          <cell r="D1789">
            <v>0</v>
          </cell>
        </row>
        <row r="1790">
          <cell r="A1790" t="str">
            <v/>
          </cell>
          <cell r="B1790" t="str">
            <v/>
          </cell>
          <cell r="C1790">
            <v>0</v>
          </cell>
          <cell r="D1790">
            <v>0</v>
          </cell>
        </row>
        <row r="1791">
          <cell r="A1791" t="str">
            <v/>
          </cell>
          <cell r="B1791" t="str">
            <v/>
          </cell>
          <cell r="C1791">
            <v>0</v>
          </cell>
          <cell r="D1791">
            <v>0</v>
          </cell>
        </row>
        <row r="1792">
          <cell r="A1792" t="str">
            <v/>
          </cell>
          <cell r="B1792" t="str">
            <v/>
          </cell>
          <cell r="C1792">
            <v>0</v>
          </cell>
          <cell r="D1792">
            <v>0</v>
          </cell>
        </row>
        <row r="1793">
          <cell r="A1793" t="str">
            <v/>
          </cell>
          <cell r="B1793" t="str">
            <v/>
          </cell>
          <cell r="C1793">
            <v>0</v>
          </cell>
          <cell r="D1793">
            <v>0</v>
          </cell>
        </row>
        <row r="1794">
          <cell r="A1794" t="str">
            <v/>
          </cell>
          <cell r="B1794" t="str">
            <v/>
          </cell>
          <cell r="C1794">
            <v>0</v>
          </cell>
          <cell r="D1794">
            <v>0</v>
          </cell>
        </row>
        <row r="1795">
          <cell r="A1795" t="str">
            <v/>
          </cell>
          <cell r="B1795" t="str">
            <v/>
          </cell>
          <cell r="C1795">
            <v>0</v>
          </cell>
          <cell r="D1795">
            <v>0</v>
          </cell>
        </row>
        <row r="1796">
          <cell r="A1796" t="str">
            <v/>
          </cell>
          <cell r="B1796" t="str">
            <v/>
          </cell>
          <cell r="C1796">
            <v>0</v>
          </cell>
          <cell r="D1796">
            <v>0</v>
          </cell>
        </row>
        <row r="1797">
          <cell r="A1797" t="str">
            <v/>
          </cell>
          <cell r="B1797" t="str">
            <v/>
          </cell>
          <cell r="C1797">
            <v>0</v>
          </cell>
          <cell r="D1797">
            <v>0</v>
          </cell>
        </row>
      </sheetData>
      <sheetData sheetId="6" refreshError="1">
        <row r="5">
          <cell r="A5" t="str">
            <v>Nî</v>
          </cell>
          <cell r="B5" t="str">
            <v>Cã</v>
          </cell>
          <cell r="C5" t="str">
            <v>N/s¸ch</v>
          </cell>
          <cell r="D5" t="str">
            <v>Sè tiÒn</v>
          </cell>
        </row>
        <row r="6">
          <cell r="A6" t="str">
            <v/>
          </cell>
          <cell r="B6" t="str">
            <v/>
          </cell>
          <cell r="C6">
            <v>0</v>
          </cell>
          <cell r="D6">
            <v>0</v>
          </cell>
        </row>
        <row r="7">
          <cell r="A7" t="str">
            <v/>
          </cell>
          <cell r="B7" t="str">
            <v/>
          </cell>
          <cell r="C7">
            <v>0</v>
          </cell>
          <cell r="D7">
            <v>0</v>
          </cell>
        </row>
        <row r="8">
          <cell r="A8" t="str">
            <v/>
          </cell>
          <cell r="B8" t="str">
            <v/>
          </cell>
          <cell r="C8">
            <v>0</v>
          </cell>
          <cell r="D8">
            <v>0</v>
          </cell>
        </row>
        <row r="9">
          <cell r="A9" t="str">
            <v/>
          </cell>
          <cell r="B9" t="str">
            <v/>
          </cell>
          <cell r="C9">
            <v>0</v>
          </cell>
          <cell r="D9">
            <v>0</v>
          </cell>
        </row>
        <row r="10">
          <cell r="A10" t="str">
            <v/>
          </cell>
          <cell r="B10" t="str">
            <v/>
          </cell>
          <cell r="C10">
            <v>0</v>
          </cell>
          <cell r="D10">
            <v>0</v>
          </cell>
        </row>
        <row r="11">
          <cell r="A11" t="str">
            <v/>
          </cell>
          <cell r="B11" t="str">
            <v/>
          </cell>
          <cell r="C11">
            <v>0</v>
          </cell>
          <cell r="D11">
            <v>0</v>
          </cell>
        </row>
        <row r="12">
          <cell r="A12" t="str">
            <v/>
          </cell>
          <cell r="B12" t="str">
            <v/>
          </cell>
          <cell r="C12">
            <v>0</v>
          </cell>
          <cell r="D12">
            <v>0</v>
          </cell>
        </row>
        <row r="13">
          <cell r="A13" t="str">
            <v/>
          </cell>
          <cell r="B13" t="str">
            <v/>
          </cell>
          <cell r="C13">
            <v>0</v>
          </cell>
          <cell r="D13">
            <v>0</v>
          </cell>
        </row>
        <row r="14">
          <cell r="A14" t="str">
            <v/>
          </cell>
          <cell r="B14" t="str">
            <v/>
          </cell>
          <cell r="C14">
            <v>0</v>
          </cell>
          <cell r="D14">
            <v>0</v>
          </cell>
        </row>
        <row r="15">
          <cell r="A15" t="str">
            <v/>
          </cell>
          <cell r="B15" t="str">
            <v/>
          </cell>
          <cell r="C15">
            <v>0</v>
          </cell>
          <cell r="D15">
            <v>0</v>
          </cell>
        </row>
        <row r="16">
          <cell r="A16" t="str">
            <v/>
          </cell>
          <cell r="B16" t="str">
            <v/>
          </cell>
          <cell r="C16">
            <v>0</v>
          </cell>
          <cell r="D16">
            <v>0</v>
          </cell>
        </row>
        <row r="17">
          <cell r="A17" t="str">
            <v/>
          </cell>
          <cell r="B17" t="str">
            <v/>
          </cell>
          <cell r="C17">
            <v>0</v>
          </cell>
          <cell r="D17">
            <v>0</v>
          </cell>
        </row>
        <row r="18">
          <cell r="A18" t="str">
            <v/>
          </cell>
          <cell r="B18" t="str">
            <v/>
          </cell>
          <cell r="C18">
            <v>0</v>
          </cell>
          <cell r="D18">
            <v>0</v>
          </cell>
        </row>
        <row r="19">
          <cell r="A19" t="str">
            <v/>
          </cell>
          <cell r="B19" t="str">
            <v/>
          </cell>
          <cell r="C19">
            <v>0</v>
          </cell>
          <cell r="D19">
            <v>0</v>
          </cell>
        </row>
        <row r="20">
          <cell r="A20" t="str">
            <v/>
          </cell>
          <cell r="B20" t="str">
            <v/>
          </cell>
          <cell r="C20">
            <v>0</v>
          </cell>
          <cell r="D20">
            <v>0</v>
          </cell>
        </row>
        <row r="21">
          <cell r="A21" t="str">
            <v/>
          </cell>
          <cell r="B21" t="str">
            <v/>
          </cell>
          <cell r="C21">
            <v>0</v>
          </cell>
          <cell r="D21">
            <v>0</v>
          </cell>
        </row>
        <row r="22">
          <cell r="A22" t="str">
            <v/>
          </cell>
          <cell r="B22" t="str">
            <v/>
          </cell>
          <cell r="C22">
            <v>0</v>
          </cell>
          <cell r="D22">
            <v>0</v>
          </cell>
        </row>
        <row r="23">
          <cell r="A23" t="str">
            <v/>
          </cell>
          <cell r="B23" t="str">
            <v/>
          </cell>
          <cell r="C23">
            <v>0</v>
          </cell>
          <cell r="D23">
            <v>0</v>
          </cell>
        </row>
        <row r="24">
          <cell r="A24" t="str">
            <v/>
          </cell>
          <cell r="B24" t="str">
            <v/>
          </cell>
          <cell r="C24">
            <v>0</v>
          </cell>
          <cell r="D24">
            <v>0</v>
          </cell>
        </row>
        <row r="25">
          <cell r="A25" t="str">
            <v/>
          </cell>
          <cell r="B25" t="str">
            <v/>
          </cell>
          <cell r="C25">
            <v>0</v>
          </cell>
          <cell r="D25">
            <v>0</v>
          </cell>
        </row>
        <row r="26">
          <cell r="A26" t="str">
            <v/>
          </cell>
          <cell r="B26" t="str">
            <v/>
          </cell>
          <cell r="C26">
            <v>0</v>
          </cell>
          <cell r="D26">
            <v>0</v>
          </cell>
        </row>
        <row r="27">
          <cell r="A27" t="str">
            <v/>
          </cell>
          <cell r="B27" t="str">
            <v/>
          </cell>
          <cell r="C27">
            <v>0</v>
          </cell>
          <cell r="D27">
            <v>0</v>
          </cell>
        </row>
        <row r="28">
          <cell r="A28" t="str">
            <v/>
          </cell>
          <cell r="B28" t="str">
            <v/>
          </cell>
          <cell r="C28">
            <v>0</v>
          </cell>
          <cell r="D28">
            <v>0</v>
          </cell>
        </row>
        <row r="29">
          <cell r="A29" t="str">
            <v/>
          </cell>
          <cell r="B29" t="str">
            <v/>
          </cell>
          <cell r="C29">
            <v>0</v>
          </cell>
          <cell r="D29">
            <v>0</v>
          </cell>
        </row>
        <row r="30">
          <cell r="A30" t="str">
            <v/>
          </cell>
          <cell r="B30" t="str">
            <v/>
          </cell>
          <cell r="C30">
            <v>0</v>
          </cell>
          <cell r="D30">
            <v>0</v>
          </cell>
        </row>
        <row r="31">
          <cell r="A31" t="str">
            <v/>
          </cell>
          <cell r="B31" t="str">
            <v/>
          </cell>
          <cell r="C31">
            <v>0</v>
          </cell>
          <cell r="D31">
            <v>0</v>
          </cell>
        </row>
        <row r="32">
          <cell r="A32" t="str">
            <v/>
          </cell>
          <cell r="B32" t="str">
            <v/>
          </cell>
          <cell r="C32">
            <v>0</v>
          </cell>
          <cell r="D32">
            <v>0</v>
          </cell>
        </row>
        <row r="33">
          <cell r="A33" t="str">
            <v/>
          </cell>
          <cell r="B33" t="str">
            <v/>
          </cell>
          <cell r="C33">
            <v>0</v>
          </cell>
          <cell r="D33">
            <v>0</v>
          </cell>
        </row>
        <row r="34">
          <cell r="A34" t="str">
            <v/>
          </cell>
          <cell r="B34" t="str">
            <v/>
          </cell>
          <cell r="C34">
            <v>0</v>
          </cell>
          <cell r="D34">
            <v>0</v>
          </cell>
        </row>
        <row r="35">
          <cell r="A35" t="str">
            <v/>
          </cell>
          <cell r="B35" t="str">
            <v/>
          </cell>
          <cell r="C35">
            <v>0</v>
          </cell>
          <cell r="D35">
            <v>0</v>
          </cell>
        </row>
        <row r="36">
          <cell r="A36" t="str">
            <v/>
          </cell>
          <cell r="B36" t="str">
            <v/>
          </cell>
          <cell r="C36">
            <v>0</v>
          </cell>
          <cell r="D36">
            <v>0</v>
          </cell>
        </row>
        <row r="37">
          <cell r="A37" t="str">
            <v/>
          </cell>
          <cell r="B37" t="str">
            <v/>
          </cell>
          <cell r="C37">
            <v>0</v>
          </cell>
          <cell r="D37">
            <v>0</v>
          </cell>
        </row>
        <row r="38">
          <cell r="A38" t="str">
            <v/>
          </cell>
          <cell r="B38" t="str">
            <v/>
          </cell>
          <cell r="C38">
            <v>0</v>
          </cell>
          <cell r="D38">
            <v>0</v>
          </cell>
        </row>
        <row r="39">
          <cell r="A39" t="str">
            <v/>
          </cell>
          <cell r="B39" t="str">
            <v/>
          </cell>
          <cell r="C39">
            <v>0</v>
          </cell>
          <cell r="D39">
            <v>0</v>
          </cell>
        </row>
        <row r="40">
          <cell r="A40" t="str">
            <v/>
          </cell>
          <cell r="B40" t="str">
            <v/>
          </cell>
          <cell r="C40">
            <v>0</v>
          </cell>
          <cell r="D40">
            <v>0</v>
          </cell>
        </row>
        <row r="41">
          <cell r="A41" t="str">
            <v/>
          </cell>
          <cell r="B41" t="str">
            <v/>
          </cell>
          <cell r="C41">
            <v>0</v>
          </cell>
          <cell r="D41">
            <v>0</v>
          </cell>
        </row>
        <row r="42">
          <cell r="A42" t="str">
            <v/>
          </cell>
          <cell r="B42" t="str">
            <v/>
          </cell>
          <cell r="C42">
            <v>0</v>
          </cell>
          <cell r="D42">
            <v>0</v>
          </cell>
        </row>
        <row r="43">
          <cell r="A43" t="str">
            <v/>
          </cell>
          <cell r="B43" t="str">
            <v/>
          </cell>
          <cell r="C43">
            <v>0</v>
          </cell>
          <cell r="D43">
            <v>0</v>
          </cell>
        </row>
        <row r="44">
          <cell r="A44" t="str">
            <v/>
          </cell>
          <cell r="B44" t="str">
            <v/>
          </cell>
          <cell r="C44">
            <v>0</v>
          </cell>
          <cell r="D44">
            <v>0</v>
          </cell>
        </row>
        <row r="45">
          <cell r="A45" t="str">
            <v/>
          </cell>
          <cell r="B45" t="str">
            <v/>
          </cell>
          <cell r="C45">
            <v>0</v>
          </cell>
          <cell r="D45">
            <v>0</v>
          </cell>
        </row>
        <row r="46">
          <cell r="A46" t="str">
            <v/>
          </cell>
          <cell r="B46" t="str">
            <v/>
          </cell>
          <cell r="C46">
            <v>0</v>
          </cell>
          <cell r="D46">
            <v>0</v>
          </cell>
        </row>
        <row r="47">
          <cell r="A47" t="str">
            <v/>
          </cell>
          <cell r="B47" t="str">
            <v/>
          </cell>
          <cell r="C47">
            <v>0</v>
          </cell>
          <cell r="D47">
            <v>0</v>
          </cell>
        </row>
        <row r="48">
          <cell r="A48" t="str">
            <v/>
          </cell>
          <cell r="B48" t="str">
            <v/>
          </cell>
          <cell r="C48">
            <v>0</v>
          </cell>
          <cell r="D48">
            <v>0</v>
          </cell>
        </row>
        <row r="49">
          <cell r="A49" t="str">
            <v/>
          </cell>
          <cell r="B49" t="str">
            <v/>
          </cell>
          <cell r="C49">
            <v>0</v>
          </cell>
          <cell r="D49">
            <v>0</v>
          </cell>
        </row>
        <row r="50">
          <cell r="A50" t="str">
            <v/>
          </cell>
          <cell r="B50" t="str">
            <v/>
          </cell>
          <cell r="C50">
            <v>0</v>
          </cell>
          <cell r="D50">
            <v>0</v>
          </cell>
        </row>
        <row r="51">
          <cell r="A51" t="str">
            <v/>
          </cell>
          <cell r="B51" t="str">
            <v/>
          </cell>
          <cell r="C51">
            <v>0</v>
          </cell>
          <cell r="D51">
            <v>0</v>
          </cell>
        </row>
        <row r="52">
          <cell r="A52" t="str">
            <v/>
          </cell>
          <cell r="B52" t="str">
            <v/>
          </cell>
          <cell r="C52">
            <v>0</v>
          </cell>
          <cell r="D52">
            <v>0</v>
          </cell>
        </row>
        <row r="53">
          <cell r="A53" t="str">
            <v/>
          </cell>
          <cell r="B53" t="str">
            <v/>
          </cell>
          <cell r="C53">
            <v>0</v>
          </cell>
          <cell r="D53">
            <v>0</v>
          </cell>
        </row>
        <row r="54">
          <cell r="A54" t="str">
            <v/>
          </cell>
          <cell r="B54" t="str">
            <v/>
          </cell>
          <cell r="C54">
            <v>0</v>
          </cell>
          <cell r="D54">
            <v>0</v>
          </cell>
        </row>
        <row r="55">
          <cell r="A55" t="str">
            <v/>
          </cell>
          <cell r="B55" t="str">
            <v/>
          </cell>
          <cell r="C55">
            <v>0</v>
          </cell>
          <cell r="D55">
            <v>0</v>
          </cell>
        </row>
        <row r="56">
          <cell r="A56" t="str">
            <v/>
          </cell>
          <cell r="B56" t="str">
            <v/>
          </cell>
          <cell r="C56">
            <v>0</v>
          </cell>
          <cell r="D56">
            <v>0</v>
          </cell>
        </row>
        <row r="57">
          <cell r="A57" t="str">
            <v/>
          </cell>
          <cell r="B57" t="str">
            <v/>
          </cell>
          <cell r="C57">
            <v>0</v>
          </cell>
          <cell r="D57">
            <v>0</v>
          </cell>
        </row>
        <row r="58">
          <cell r="A58" t="str">
            <v/>
          </cell>
          <cell r="B58" t="str">
            <v/>
          </cell>
          <cell r="C58">
            <v>0</v>
          </cell>
          <cell r="D58">
            <v>0</v>
          </cell>
        </row>
        <row r="59">
          <cell r="A59" t="str">
            <v/>
          </cell>
          <cell r="B59" t="str">
            <v/>
          </cell>
          <cell r="C59">
            <v>0</v>
          </cell>
          <cell r="D59">
            <v>0</v>
          </cell>
        </row>
        <row r="60">
          <cell r="A60" t="str">
            <v/>
          </cell>
          <cell r="B60" t="str">
            <v/>
          </cell>
          <cell r="C60">
            <v>0</v>
          </cell>
          <cell r="D60">
            <v>0</v>
          </cell>
        </row>
        <row r="61">
          <cell r="A61" t="str">
            <v/>
          </cell>
          <cell r="B61" t="str">
            <v/>
          </cell>
          <cell r="C61">
            <v>0</v>
          </cell>
          <cell r="D61">
            <v>0</v>
          </cell>
        </row>
        <row r="62">
          <cell r="A62" t="str">
            <v/>
          </cell>
          <cell r="B62" t="str">
            <v/>
          </cell>
          <cell r="C62">
            <v>0</v>
          </cell>
          <cell r="D62">
            <v>0</v>
          </cell>
        </row>
        <row r="63">
          <cell r="A63" t="str">
            <v/>
          </cell>
          <cell r="B63" t="str">
            <v/>
          </cell>
          <cell r="C63">
            <v>0</v>
          </cell>
          <cell r="D63">
            <v>0</v>
          </cell>
        </row>
        <row r="64">
          <cell r="A64" t="str">
            <v/>
          </cell>
          <cell r="B64" t="str">
            <v/>
          </cell>
          <cell r="C64">
            <v>0</v>
          </cell>
          <cell r="D64">
            <v>0</v>
          </cell>
        </row>
        <row r="65">
          <cell r="A65" t="str">
            <v/>
          </cell>
          <cell r="B65" t="str">
            <v/>
          </cell>
          <cell r="C65">
            <v>0</v>
          </cell>
          <cell r="D65">
            <v>0</v>
          </cell>
        </row>
        <row r="66">
          <cell r="A66" t="str">
            <v/>
          </cell>
          <cell r="B66" t="str">
            <v/>
          </cell>
          <cell r="C66">
            <v>0</v>
          </cell>
          <cell r="D66">
            <v>0</v>
          </cell>
        </row>
        <row r="67">
          <cell r="A67" t="str">
            <v/>
          </cell>
          <cell r="B67" t="str">
            <v/>
          </cell>
          <cell r="C67">
            <v>0</v>
          </cell>
          <cell r="D67">
            <v>0</v>
          </cell>
        </row>
        <row r="68">
          <cell r="A68" t="str">
            <v/>
          </cell>
          <cell r="B68" t="str">
            <v/>
          </cell>
          <cell r="C68">
            <v>0</v>
          </cell>
          <cell r="D68">
            <v>0</v>
          </cell>
        </row>
        <row r="69">
          <cell r="A69" t="str">
            <v/>
          </cell>
          <cell r="B69" t="str">
            <v/>
          </cell>
          <cell r="C69">
            <v>0</v>
          </cell>
          <cell r="D69">
            <v>0</v>
          </cell>
        </row>
        <row r="70">
          <cell r="A70" t="str">
            <v/>
          </cell>
          <cell r="B70" t="str">
            <v/>
          </cell>
          <cell r="C70">
            <v>0</v>
          </cell>
          <cell r="D70">
            <v>0</v>
          </cell>
        </row>
        <row r="71">
          <cell r="A71" t="str">
            <v/>
          </cell>
          <cell r="B71" t="str">
            <v/>
          </cell>
          <cell r="C71">
            <v>0</v>
          </cell>
          <cell r="D71">
            <v>0</v>
          </cell>
        </row>
        <row r="72">
          <cell r="A72" t="str">
            <v/>
          </cell>
          <cell r="B72" t="str">
            <v/>
          </cell>
          <cell r="C72">
            <v>0</v>
          </cell>
          <cell r="D72">
            <v>0</v>
          </cell>
        </row>
        <row r="73">
          <cell r="A73" t="str">
            <v/>
          </cell>
          <cell r="B73" t="str">
            <v/>
          </cell>
          <cell r="C73">
            <v>0</v>
          </cell>
          <cell r="D73">
            <v>0</v>
          </cell>
        </row>
        <row r="74">
          <cell r="A74" t="str">
            <v/>
          </cell>
          <cell r="B74" t="str">
            <v/>
          </cell>
          <cell r="C74">
            <v>0</v>
          </cell>
          <cell r="D74">
            <v>0</v>
          </cell>
        </row>
        <row r="75">
          <cell r="A75" t="str">
            <v/>
          </cell>
          <cell r="B75" t="str">
            <v/>
          </cell>
          <cell r="C75">
            <v>0</v>
          </cell>
          <cell r="D75">
            <v>0</v>
          </cell>
        </row>
        <row r="76">
          <cell r="A76" t="str">
            <v/>
          </cell>
          <cell r="B76" t="str">
            <v/>
          </cell>
          <cell r="C76">
            <v>0</v>
          </cell>
          <cell r="D76">
            <v>0</v>
          </cell>
        </row>
        <row r="77">
          <cell r="A77" t="str">
            <v/>
          </cell>
          <cell r="B77" t="str">
            <v/>
          </cell>
          <cell r="C77">
            <v>0</v>
          </cell>
          <cell r="D77">
            <v>0</v>
          </cell>
        </row>
        <row r="78">
          <cell r="A78" t="str">
            <v/>
          </cell>
          <cell r="B78" t="str">
            <v/>
          </cell>
          <cell r="C78">
            <v>0</v>
          </cell>
          <cell r="D78">
            <v>0</v>
          </cell>
        </row>
        <row r="79">
          <cell r="A79" t="str">
            <v/>
          </cell>
          <cell r="B79" t="str">
            <v/>
          </cell>
          <cell r="C79">
            <v>0</v>
          </cell>
          <cell r="D79">
            <v>0</v>
          </cell>
        </row>
        <row r="80">
          <cell r="A80" t="str">
            <v/>
          </cell>
          <cell r="B80" t="str">
            <v/>
          </cell>
          <cell r="C80">
            <v>0</v>
          </cell>
          <cell r="D80">
            <v>0</v>
          </cell>
        </row>
        <row r="81">
          <cell r="A81" t="str">
            <v/>
          </cell>
          <cell r="B81" t="str">
            <v/>
          </cell>
          <cell r="C81">
            <v>0</v>
          </cell>
          <cell r="D81">
            <v>0</v>
          </cell>
        </row>
        <row r="82">
          <cell r="A82" t="str">
            <v/>
          </cell>
          <cell r="B82" t="str">
            <v/>
          </cell>
          <cell r="C82">
            <v>0</v>
          </cell>
          <cell r="D82">
            <v>0</v>
          </cell>
        </row>
        <row r="83">
          <cell r="A83" t="str">
            <v/>
          </cell>
          <cell r="B83" t="str">
            <v/>
          </cell>
          <cell r="C83">
            <v>0</v>
          </cell>
          <cell r="D83">
            <v>0</v>
          </cell>
        </row>
        <row r="84">
          <cell r="A84" t="str">
            <v/>
          </cell>
          <cell r="B84" t="str">
            <v/>
          </cell>
          <cell r="C84">
            <v>0</v>
          </cell>
          <cell r="D84">
            <v>0</v>
          </cell>
        </row>
        <row r="85">
          <cell r="A85" t="str">
            <v/>
          </cell>
          <cell r="B85" t="str">
            <v/>
          </cell>
          <cell r="C85">
            <v>0</v>
          </cell>
          <cell r="D85">
            <v>0</v>
          </cell>
        </row>
        <row r="86">
          <cell r="A86" t="str">
            <v/>
          </cell>
          <cell r="B86" t="str">
            <v/>
          </cell>
          <cell r="C86">
            <v>0</v>
          </cell>
          <cell r="D86">
            <v>0</v>
          </cell>
        </row>
        <row r="87">
          <cell r="A87" t="str">
            <v/>
          </cell>
          <cell r="B87" t="str">
            <v/>
          </cell>
          <cell r="C87">
            <v>0</v>
          </cell>
          <cell r="D87">
            <v>0</v>
          </cell>
        </row>
        <row r="88">
          <cell r="A88" t="str">
            <v/>
          </cell>
          <cell r="B88" t="str">
            <v/>
          </cell>
          <cell r="C88">
            <v>0</v>
          </cell>
          <cell r="D88">
            <v>0</v>
          </cell>
        </row>
        <row r="89">
          <cell r="A89" t="str">
            <v/>
          </cell>
          <cell r="B89" t="str">
            <v/>
          </cell>
          <cell r="C89">
            <v>0</v>
          </cell>
          <cell r="D89">
            <v>0</v>
          </cell>
        </row>
        <row r="90">
          <cell r="A90" t="str">
            <v/>
          </cell>
          <cell r="B90" t="str">
            <v/>
          </cell>
          <cell r="C90">
            <v>0</v>
          </cell>
          <cell r="D90">
            <v>0</v>
          </cell>
        </row>
        <row r="91">
          <cell r="A91" t="str">
            <v/>
          </cell>
          <cell r="B91" t="str">
            <v/>
          </cell>
          <cell r="C91">
            <v>0</v>
          </cell>
          <cell r="D91">
            <v>0</v>
          </cell>
        </row>
        <row r="92">
          <cell r="A92" t="str">
            <v/>
          </cell>
          <cell r="B92" t="str">
            <v/>
          </cell>
          <cell r="C92">
            <v>0</v>
          </cell>
          <cell r="D92">
            <v>0</v>
          </cell>
        </row>
        <row r="93">
          <cell r="A93" t="str">
            <v/>
          </cell>
          <cell r="B93" t="str">
            <v/>
          </cell>
          <cell r="C93">
            <v>0</v>
          </cell>
          <cell r="D93">
            <v>0</v>
          </cell>
        </row>
        <row r="94">
          <cell r="A94" t="str">
            <v/>
          </cell>
          <cell r="B94" t="str">
            <v/>
          </cell>
          <cell r="C94">
            <v>0</v>
          </cell>
          <cell r="D94">
            <v>0</v>
          </cell>
        </row>
        <row r="95">
          <cell r="A95" t="str">
            <v/>
          </cell>
          <cell r="B95" t="str">
            <v/>
          </cell>
          <cell r="C95">
            <v>0</v>
          </cell>
          <cell r="D95">
            <v>0</v>
          </cell>
        </row>
        <row r="96">
          <cell r="A96" t="str">
            <v/>
          </cell>
          <cell r="B96" t="str">
            <v/>
          </cell>
          <cell r="C96">
            <v>0</v>
          </cell>
          <cell r="D96">
            <v>0</v>
          </cell>
        </row>
        <row r="97">
          <cell r="A97" t="str">
            <v/>
          </cell>
          <cell r="B97" t="str">
            <v/>
          </cell>
          <cell r="C97">
            <v>0</v>
          </cell>
          <cell r="D97">
            <v>0</v>
          </cell>
        </row>
        <row r="98">
          <cell r="A98" t="str">
            <v/>
          </cell>
          <cell r="B98" t="str">
            <v/>
          </cell>
          <cell r="C98">
            <v>0</v>
          </cell>
          <cell r="D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</row>
        <row r="102">
          <cell r="A102" t="str">
            <v/>
          </cell>
          <cell r="B102" t="str">
            <v/>
          </cell>
          <cell r="C102">
            <v>0</v>
          </cell>
          <cell r="D102">
            <v>0</v>
          </cell>
        </row>
        <row r="103">
          <cell r="A103" t="str">
            <v/>
          </cell>
          <cell r="B103" t="str">
            <v/>
          </cell>
          <cell r="C103">
            <v>0</v>
          </cell>
          <cell r="D103">
            <v>0</v>
          </cell>
        </row>
        <row r="104">
          <cell r="A104" t="str">
            <v/>
          </cell>
          <cell r="B104" t="str">
            <v/>
          </cell>
          <cell r="C104">
            <v>0</v>
          </cell>
          <cell r="D104">
            <v>0</v>
          </cell>
        </row>
        <row r="105">
          <cell r="A105" t="str">
            <v/>
          </cell>
          <cell r="B105" t="str">
            <v/>
          </cell>
          <cell r="C105">
            <v>0</v>
          </cell>
          <cell r="D105">
            <v>0</v>
          </cell>
        </row>
        <row r="106">
          <cell r="A106" t="str">
            <v/>
          </cell>
          <cell r="B106" t="str">
            <v/>
          </cell>
          <cell r="C106">
            <v>0</v>
          </cell>
          <cell r="D106">
            <v>0</v>
          </cell>
        </row>
        <row r="107">
          <cell r="A107" t="str">
            <v/>
          </cell>
          <cell r="B107" t="str">
            <v/>
          </cell>
          <cell r="C107">
            <v>0</v>
          </cell>
          <cell r="D107">
            <v>0</v>
          </cell>
        </row>
        <row r="108">
          <cell r="A108" t="str">
            <v/>
          </cell>
          <cell r="B108" t="str">
            <v/>
          </cell>
          <cell r="C108">
            <v>0</v>
          </cell>
          <cell r="D108">
            <v>0</v>
          </cell>
        </row>
        <row r="109">
          <cell r="A109" t="str">
            <v/>
          </cell>
          <cell r="B109" t="str">
            <v/>
          </cell>
          <cell r="C109">
            <v>0</v>
          </cell>
          <cell r="D109">
            <v>0</v>
          </cell>
        </row>
        <row r="110">
          <cell r="A110" t="str">
            <v/>
          </cell>
          <cell r="B110" t="str">
            <v/>
          </cell>
          <cell r="C110">
            <v>0</v>
          </cell>
          <cell r="D110">
            <v>0</v>
          </cell>
        </row>
        <row r="111">
          <cell r="A111" t="str">
            <v/>
          </cell>
          <cell r="B111" t="str">
            <v/>
          </cell>
          <cell r="C111">
            <v>0</v>
          </cell>
          <cell r="D111">
            <v>0</v>
          </cell>
        </row>
        <row r="112">
          <cell r="A112" t="str">
            <v/>
          </cell>
          <cell r="B112" t="str">
            <v/>
          </cell>
          <cell r="C112">
            <v>0</v>
          </cell>
          <cell r="D112">
            <v>0</v>
          </cell>
        </row>
        <row r="113">
          <cell r="A113" t="str">
            <v/>
          </cell>
          <cell r="B113" t="str">
            <v/>
          </cell>
          <cell r="C113">
            <v>0</v>
          </cell>
          <cell r="D113">
            <v>0</v>
          </cell>
        </row>
        <row r="114">
          <cell r="A114" t="str">
            <v/>
          </cell>
          <cell r="B114" t="str">
            <v/>
          </cell>
          <cell r="C114">
            <v>0</v>
          </cell>
          <cell r="D114">
            <v>0</v>
          </cell>
        </row>
        <row r="115">
          <cell r="A115" t="str">
            <v/>
          </cell>
          <cell r="B115" t="str">
            <v/>
          </cell>
          <cell r="C115">
            <v>0</v>
          </cell>
          <cell r="D115">
            <v>0</v>
          </cell>
        </row>
        <row r="116">
          <cell r="A116" t="str">
            <v/>
          </cell>
          <cell r="B116" t="str">
            <v/>
          </cell>
          <cell r="C116">
            <v>0</v>
          </cell>
          <cell r="D116">
            <v>0</v>
          </cell>
        </row>
        <row r="117">
          <cell r="A117" t="str">
            <v/>
          </cell>
          <cell r="B117" t="str">
            <v/>
          </cell>
          <cell r="C117">
            <v>0</v>
          </cell>
          <cell r="D117">
            <v>0</v>
          </cell>
        </row>
        <row r="118">
          <cell r="A118" t="str">
            <v/>
          </cell>
          <cell r="B118" t="str">
            <v/>
          </cell>
          <cell r="C118">
            <v>0</v>
          </cell>
          <cell r="D118">
            <v>0</v>
          </cell>
        </row>
        <row r="119">
          <cell r="A119" t="str">
            <v/>
          </cell>
          <cell r="B119" t="str">
            <v/>
          </cell>
          <cell r="C119">
            <v>0</v>
          </cell>
          <cell r="D119">
            <v>0</v>
          </cell>
        </row>
        <row r="120">
          <cell r="A120" t="str">
            <v/>
          </cell>
          <cell r="B120" t="str">
            <v/>
          </cell>
          <cell r="C120">
            <v>0</v>
          </cell>
          <cell r="D120">
            <v>0</v>
          </cell>
        </row>
        <row r="121">
          <cell r="A121" t="str">
            <v/>
          </cell>
          <cell r="B121" t="str">
            <v/>
          </cell>
          <cell r="C121">
            <v>0</v>
          </cell>
          <cell r="D121">
            <v>0</v>
          </cell>
        </row>
        <row r="122">
          <cell r="A122" t="str">
            <v/>
          </cell>
          <cell r="B122" t="str">
            <v/>
          </cell>
          <cell r="C122">
            <v>0</v>
          </cell>
          <cell r="D122">
            <v>0</v>
          </cell>
        </row>
        <row r="123">
          <cell r="A123" t="str">
            <v/>
          </cell>
          <cell r="B123" t="str">
            <v/>
          </cell>
          <cell r="C123">
            <v>0</v>
          </cell>
          <cell r="D123">
            <v>0</v>
          </cell>
        </row>
        <row r="124">
          <cell r="A124" t="str">
            <v/>
          </cell>
          <cell r="B124" t="str">
            <v/>
          </cell>
          <cell r="C124">
            <v>0</v>
          </cell>
          <cell r="D124">
            <v>0</v>
          </cell>
        </row>
        <row r="125">
          <cell r="A125" t="str">
            <v/>
          </cell>
          <cell r="B125" t="str">
            <v/>
          </cell>
          <cell r="C125">
            <v>0</v>
          </cell>
          <cell r="D125">
            <v>0</v>
          </cell>
        </row>
        <row r="126">
          <cell r="A126" t="str">
            <v/>
          </cell>
          <cell r="B126" t="str">
            <v/>
          </cell>
          <cell r="C126">
            <v>0</v>
          </cell>
          <cell r="D126">
            <v>0</v>
          </cell>
        </row>
        <row r="127">
          <cell r="A127" t="str">
            <v/>
          </cell>
          <cell r="B127" t="str">
            <v/>
          </cell>
          <cell r="C127">
            <v>0</v>
          </cell>
          <cell r="D127">
            <v>0</v>
          </cell>
        </row>
        <row r="128">
          <cell r="A128" t="str">
            <v/>
          </cell>
          <cell r="B128" t="str">
            <v/>
          </cell>
          <cell r="C128">
            <v>0</v>
          </cell>
          <cell r="D128">
            <v>0</v>
          </cell>
        </row>
        <row r="129">
          <cell r="A129" t="str">
            <v/>
          </cell>
          <cell r="B129" t="str">
            <v/>
          </cell>
          <cell r="C129">
            <v>0</v>
          </cell>
          <cell r="D129">
            <v>0</v>
          </cell>
        </row>
        <row r="130">
          <cell r="A130" t="str">
            <v/>
          </cell>
          <cell r="B130" t="str">
            <v/>
          </cell>
          <cell r="C130">
            <v>0</v>
          </cell>
          <cell r="D130">
            <v>0</v>
          </cell>
        </row>
        <row r="131">
          <cell r="A131" t="str">
            <v/>
          </cell>
          <cell r="B131" t="str">
            <v/>
          </cell>
          <cell r="C131">
            <v>0</v>
          </cell>
          <cell r="D131">
            <v>0</v>
          </cell>
        </row>
        <row r="132">
          <cell r="A132" t="str">
            <v/>
          </cell>
          <cell r="B132" t="str">
            <v/>
          </cell>
          <cell r="C132">
            <v>0</v>
          </cell>
          <cell r="D132">
            <v>0</v>
          </cell>
        </row>
        <row r="133">
          <cell r="A133" t="str">
            <v/>
          </cell>
          <cell r="B133" t="str">
            <v/>
          </cell>
          <cell r="C133">
            <v>0</v>
          </cell>
          <cell r="D133">
            <v>0</v>
          </cell>
        </row>
        <row r="134">
          <cell r="A134" t="str">
            <v/>
          </cell>
          <cell r="B134" t="str">
            <v/>
          </cell>
          <cell r="C134">
            <v>0</v>
          </cell>
          <cell r="D134">
            <v>0</v>
          </cell>
        </row>
        <row r="135">
          <cell r="A135" t="str">
            <v/>
          </cell>
          <cell r="B135" t="str">
            <v/>
          </cell>
          <cell r="C135">
            <v>0</v>
          </cell>
          <cell r="D135">
            <v>0</v>
          </cell>
        </row>
        <row r="136">
          <cell r="A136" t="str">
            <v/>
          </cell>
          <cell r="B136" t="str">
            <v/>
          </cell>
          <cell r="C136">
            <v>0</v>
          </cell>
          <cell r="D136">
            <v>0</v>
          </cell>
        </row>
        <row r="137">
          <cell r="A137" t="str">
            <v/>
          </cell>
          <cell r="B137" t="str">
            <v/>
          </cell>
          <cell r="C137">
            <v>0</v>
          </cell>
          <cell r="D137">
            <v>0</v>
          </cell>
        </row>
        <row r="138">
          <cell r="A138" t="str">
            <v/>
          </cell>
          <cell r="B138" t="str">
            <v/>
          </cell>
          <cell r="C138">
            <v>0</v>
          </cell>
          <cell r="D138">
            <v>0</v>
          </cell>
        </row>
        <row r="139">
          <cell r="A139" t="str">
            <v/>
          </cell>
          <cell r="B139" t="str">
            <v/>
          </cell>
          <cell r="C139">
            <v>0</v>
          </cell>
          <cell r="D139">
            <v>0</v>
          </cell>
        </row>
        <row r="140">
          <cell r="A140" t="str">
            <v/>
          </cell>
          <cell r="B140" t="str">
            <v/>
          </cell>
          <cell r="C140">
            <v>0</v>
          </cell>
          <cell r="D140">
            <v>0</v>
          </cell>
        </row>
        <row r="141">
          <cell r="A141" t="str">
            <v/>
          </cell>
          <cell r="B141" t="str">
            <v/>
          </cell>
          <cell r="C141">
            <v>0</v>
          </cell>
          <cell r="D141">
            <v>0</v>
          </cell>
        </row>
        <row r="142">
          <cell r="A142" t="str">
            <v/>
          </cell>
          <cell r="B142" t="str">
            <v/>
          </cell>
          <cell r="C142">
            <v>0</v>
          </cell>
          <cell r="D142">
            <v>0</v>
          </cell>
        </row>
        <row r="143">
          <cell r="A143" t="str">
            <v/>
          </cell>
          <cell r="B143" t="str">
            <v/>
          </cell>
          <cell r="C143">
            <v>0</v>
          </cell>
          <cell r="D143">
            <v>0</v>
          </cell>
        </row>
        <row r="144">
          <cell r="A144" t="str">
            <v/>
          </cell>
          <cell r="B144" t="str">
            <v/>
          </cell>
          <cell r="C144">
            <v>0</v>
          </cell>
          <cell r="D144">
            <v>0</v>
          </cell>
        </row>
        <row r="145">
          <cell r="A145" t="str">
            <v/>
          </cell>
          <cell r="B145" t="str">
            <v/>
          </cell>
          <cell r="C145">
            <v>0</v>
          </cell>
          <cell r="D145">
            <v>0</v>
          </cell>
        </row>
        <row r="146">
          <cell r="A146" t="str">
            <v/>
          </cell>
          <cell r="B146" t="str">
            <v/>
          </cell>
          <cell r="C146">
            <v>0</v>
          </cell>
          <cell r="D146">
            <v>0</v>
          </cell>
        </row>
        <row r="147">
          <cell r="A147" t="str">
            <v/>
          </cell>
          <cell r="B147" t="str">
            <v/>
          </cell>
          <cell r="C147">
            <v>0</v>
          </cell>
          <cell r="D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</row>
        <row r="151">
          <cell r="A151" t="str">
            <v/>
          </cell>
          <cell r="B151" t="str">
            <v/>
          </cell>
          <cell r="C151">
            <v>0</v>
          </cell>
          <cell r="D151">
            <v>0</v>
          </cell>
        </row>
        <row r="152">
          <cell r="A152" t="str">
            <v/>
          </cell>
          <cell r="B152" t="str">
            <v/>
          </cell>
          <cell r="C152">
            <v>0</v>
          </cell>
          <cell r="D152">
            <v>0</v>
          </cell>
        </row>
        <row r="153">
          <cell r="A153" t="str">
            <v/>
          </cell>
          <cell r="B153" t="str">
            <v/>
          </cell>
          <cell r="C153">
            <v>0</v>
          </cell>
          <cell r="D153">
            <v>0</v>
          </cell>
        </row>
        <row r="154">
          <cell r="A154" t="str">
            <v/>
          </cell>
          <cell r="B154" t="str">
            <v/>
          </cell>
          <cell r="C154">
            <v>0</v>
          </cell>
          <cell r="D154">
            <v>0</v>
          </cell>
        </row>
        <row r="155">
          <cell r="A155" t="str">
            <v/>
          </cell>
          <cell r="B155" t="str">
            <v/>
          </cell>
          <cell r="C155">
            <v>0</v>
          </cell>
          <cell r="D155">
            <v>0</v>
          </cell>
        </row>
        <row r="156">
          <cell r="A156" t="str">
            <v/>
          </cell>
          <cell r="B156" t="str">
            <v/>
          </cell>
          <cell r="C156">
            <v>0</v>
          </cell>
          <cell r="D156">
            <v>0</v>
          </cell>
        </row>
        <row r="157">
          <cell r="A157" t="str">
            <v/>
          </cell>
          <cell r="B157" t="str">
            <v/>
          </cell>
          <cell r="C157">
            <v>0</v>
          </cell>
          <cell r="D157">
            <v>0</v>
          </cell>
        </row>
        <row r="158">
          <cell r="A158" t="str">
            <v/>
          </cell>
          <cell r="B158" t="str">
            <v/>
          </cell>
          <cell r="C158">
            <v>0</v>
          </cell>
          <cell r="D158">
            <v>0</v>
          </cell>
        </row>
        <row r="159">
          <cell r="A159" t="str">
            <v/>
          </cell>
          <cell r="B159" t="str">
            <v/>
          </cell>
          <cell r="C159">
            <v>0</v>
          </cell>
          <cell r="D159">
            <v>0</v>
          </cell>
        </row>
        <row r="160">
          <cell r="A160" t="str">
            <v/>
          </cell>
          <cell r="B160" t="str">
            <v/>
          </cell>
          <cell r="C160">
            <v>0</v>
          </cell>
          <cell r="D160">
            <v>0</v>
          </cell>
        </row>
        <row r="161">
          <cell r="A161" t="str">
            <v/>
          </cell>
          <cell r="B161" t="str">
            <v/>
          </cell>
          <cell r="C161">
            <v>0</v>
          </cell>
          <cell r="D161">
            <v>0</v>
          </cell>
        </row>
        <row r="162">
          <cell r="A162" t="str">
            <v/>
          </cell>
          <cell r="B162" t="str">
            <v/>
          </cell>
          <cell r="C162">
            <v>0</v>
          </cell>
          <cell r="D162">
            <v>0</v>
          </cell>
        </row>
        <row r="163">
          <cell r="A163" t="str">
            <v/>
          </cell>
          <cell r="B163" t="str">
            <v/>
          </cell>
          <cell r="C163">
            <v>0</v>
          </cell>
          <cell r="D163">
            <v>0</v>
          </cell>
        </row>
        <row r="164">
          <cell r="A164" t="str">
            <v/>
          </cell>
          <cell r="B164" t="str">
            <v/>
          </cell>
          <cell r="C164">
            <v>0</v>
          </cell>
          <cell r="D164">
            <v>0</v>
          </cell>
        </row>
        <row r="165">
          <cell r="A165" t="str">
            <v/>
          </cell>
          <cell r="B165" t="str">
            <v/>
          </cell>
          <cell r="C165">
            <v>0</v>
          </cell>
          <cell r="D165">
            <v>0</v>
          </cell>
        </row>
        <row r="166">
          <cell r="A166" t="str">
            <v/>
          </cell>
          <cell r="B166" t="str">
            <v/>
          </cell>
          <cell r="C166">
            <v>0</v>
          </cell>
          <cell r="D166">
            <v>0</v>
          </cell>
        </row>
        <row r="167">
          <cell r="A167" t="str">
            <v/>
          </cell>
          <cell r="B167" t="str">
            <v/>
          </cell>
          <cell r="C167">
            <v>0</v>
          </cell>
          <cell r="D167">
            <v>0</v>
          </cell>
        </row>
        <row r="168">
          <cell r="A168" t="str">
            <v/>
          </cell>
          <cell r="B168" t="str">
            <v/>
          </cell>
          <cell r="C168">
            <v>0</v>
          </cell>
          <cell r="D168">
            <v>0</v>
          </cell>
        </row>
        <row r="169">
          <cell r="A169" t="str">
            <v/>
          </cell>
          <cell r="B169" t="str">
            <v/>
          </cell>
          <cell r="C169">
            <v>0</v>
          </cell>
          <cell r="D169">
            <v>0</v>
          </cell>
        </row>
        <row r="170">
          <cell r="A170" t="str">
            <v/>
          </cell>
          <cell r="B170" t="str">
            <v/>
          </cell>
          <cell r="C170">
            <v>0</v>
          </cell>
          <cell r="D170">
            <v>0</v>
          </cell>
        </row>
        <row r="171">
          <cell r="A171" t="str">
            <v/>
          </cell>
          <cell r="B171" t="str">
            <v/>
          </cell>
          <cell r="C171">
            <v>0</v>
          </cell>
          <cell r="D171">
            <v>0</v>
          </cell>
        </row>
        <row r="172">
          <cell r="A172" t="str">
            <v/>
          </cell>
          <cell r="B172" t="str">
            <v/>
          </cell>
          <cell r="C172">
            <v>0</v>
          </cell>
          <cell r="D172">
            <v>0</v>
          </cell>
        </row>
        <row r="173">
          <cell r="A173" t="str">
            <v/>
          </cell>
          <cell r="B173" t="str">
            <v/>
          </cell>
          <cell r="C173">
            <v>0</v>
          </cell>
          <cell r="D173">
            <v>0</v>
          </cell>
        </row>
        <row r="174">
          <cell r="A174" t="str">
            <v/>
          </cell>
          <cell r="B174" t="str">
            <v/>
          </cell>
          <cell r="C174">
            <v>0</v>
          </cell>
          <cell r="D174">
            <v>0</v>
          </cell>
        </row>
        <row r="175">
          <cell r="A175" t="str">
            <v/>
          </cell>
          <cell r="B175" t="str">
            <v/>
          </cell>
          <cell r="C175">
            <v>0</v>
          </cell>
          <cell r="D175">
            <v>0</v>
          </cell>
        </row>
        <row r="176">
          <cell r="A176" t="str">
            <v/>
          </cell>
          <cell r="B176" t="str">
            <v/>
          </cell>
          <cell r="C176">
            <v>0</v>
          </cell>
          <cell r="D176">
            <v>0</v>
          </cell>
        </row>
        <row r="177">
          <cell r="A177" t="str">
            <v/>
          </cell>
          <cell r="B177" t="str">
            <v/>
          </cell>
          <cell r="C177">
            <v>0</v>
          </cell>
          <cell r="D177">
            <v>0</v>
          </cell>
        </row>
        <row r="178">
          <cell r="A178" t="str">
            <v/>
          </cell>
          <cell r="B178" t="str">
            <v/>
          </cell>
          <cell r="C178">
            <v>0</v>
          </cell>
          <cell r="D178">
            <v>0</v>
          </cell>
        </row>
        <row r="179">
          <cell r="A179" t="str">
            <v/>
          </cell>
          <cell r="B179" t="str">
            <v/>
          </cell>
          <cell r="C179">
            <v>0</v>
          </cell>
          <cell r="D179">
            <v>0</v>
          </cell>
        </row>
        <row r="180">
          <cell r="A180" t="str">
            <v/>
          </cell>
          <cell r="B180" t="str">
            <v/>
          </cell>
          <cell r="C180">
            <v>0</v>
          </cell>
          <cell r="D180">
            <v>0</v>
          </cell>
        </row>
        <row r="181">
          <cell r="A181" t="str">
            <v/>
          </cell>
          <cell r="B181" t="str">
            <v/>
          </cell>
          <cell r="C181">
            <v>0</v>
          </cell>
          <cell r="D181">
            <v>0</v>
          </cell>
        </row>
        <row r="182">
          <cell r="A182" t="str">
            <v/>
          </cell>
          <cell r="B182" t="str">
            <v/>
          </cell>
          <cell r="C182">
            <v>0</v>
          </cell>
          <cell r="D182">
            <v>0</v>
          </cell>
        </row>
        <row r="183">
          <cell r="A183" t="str">
            <v/>
          </cell>
          <cell r="B183" t="str">
            <v/>
          </cell>
          <cell r="C183">
            <v>0</v>
          </cell>
          <cell r="D183">
            <v>0</v>
          </cell>
        </row>
        <row r="184">
          <cell r="A184" t="str">
            <v/>
          </cell>
          <cell r="B184" t="str">
            <v/>
          </cell>
          <cell r="C184">
            <v>0</v>
          </cell>
          <cell r="D184">
            <v>0</v>
          </cell>
        </row>
        <row r="185">
          <cell r="A185" t="str">
            <v/>
          </cell>
          <cell r="B185" t="str">
            <v/>
          </cell>
          <cell r="C185">
            <v>0</v>
          </cell>
          <cell r="D185">
            <v>0</v>
          </cell>
        </row>
        <row r="186">
          <cell r="A186" t="str">
            <v/>
          </cell>
          <cell r="B186" t="str">
            <v/>
          </cell>
          <cell r="C186">
            <v>0</v>
          </cell>
          <cell r="D186">
            <v>0</v>
          </cell>
        </row>
        <row r="187">
          <cell r="A187" t="str">
            <v/>
          </cell>
          <cell r="B187" t="str">
            <v/>
          </cell>
          <cell r="C187">
            <v>0</v>
          </cell>
          <cell r="D187">
            <v>0</v>
          </cell>
        </row>
        <row r="188">
          <cell r="A188" t="str">
            <v/>
          </cell>
          <cell r="B188" t="str">
            <v/>
          </cell>
          <cell r="C188">
            <v>0</v>
          </cell>
          <cell r="D188">
            <v>0</v>
          </cell>
        </row>
        <row r="189">
          <cell r="A189" t="str">
            <v/>
          </cell>
          <cell r="B189" t="str">
            <v/>
          </cell>
          <cell r="C189">
            <v>0</v>
          </cell>
          <cell r="D189">
            <v>0</v>
          </cell>
        </row>
        <row r="190">
          <cell r="A190" t="str">
            <v/>
          </cell>
          <cell r="B190" t="str">
            <v/>
          </cell>
          <cell r="C190">
            <v>0</v>
          </cell>
          <cell r="D190">
            <v>0</v>
          </cell>
        </row>
        <row r="191">
          <cell r="A191" t="str">
            <v/>
          </cell>
          <cell r="B191" t="str">
            <v/>
          </cell>
          <cell r="C191">
            <v>0</v>
          </cell>
          <cell r="D191">
            <v>0</v>
          </cell>
        </row>
        <row r="192">
          <cell r="A192" t="str">
            <v/>
          </cell>
          <cell r="B192" t="str">
            <v/>
          </cell>
          <cell r="C192">
            <v>0</v>
          </cell>
          <cell r="D192">
            <v>0</v>
          </cell>
        </row>
        <row r="193">
          <cell r="A193" t="str">
            <v/>
          </cell>
          <cell r="B193" t="str">
            <v/>
          </cell>
          <cell r="C193">
            <v>0</v>
          </cell>
          <cell r="D193">
            <v>0</v>
          </cell>
        </row>
        <row r="194">
          <cell r="A194" t="str">
            <v/>
          </cell>
          <cell r="B194" t="str">
            <v/>
          </cell>
          <cell r="C194">
            <v>0</v>
          </cell>
          <cell r="D194">
            <v>0</v>
          </cell>
        </row>
        <row r="195">
          <cell r="A195" t="str">
            <v/>
          </cell>
          <cell r="B195" t="str">
            <v/>
          </cell>
          <cell r="C195">
            <v>0</v>
          </cell>
          <cell r="D195">
            <v>0</v>
          </cell>
        </row>
        <row r="196">
          <cell r="A196" t="str">
            <v/>
          </cell>
          <cell r="B196" t="str">
            <v/>
          </cell>
          <cell r="C196">
            <v>0</v>
          </cell>
          <cell r="D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</row>
        <row r="200">
          <cell r="A200" t="str">
            <v/>
          </cell>
          <cell r="B200" t="str">
            <v/>
          </cell>
          <cell r="C200">
            <v>0</v>
          </cell>
          <cell r="D200">
            <v>0</v>
          </cell>
        </row>
        <row r="201">
          <cell r="A201" t="str">
            <v/>
          </cell>
          <cell r="B201" t="str">
            <v/>
          </cell>
          <cell r="C201">
            <v>0</v>
          </cell>
          <cell r="D201">
            <v>0</v>
          </cell>
        </row>
        <row r="202">
          <cell r="A202" t="str">
            <v/>
          </cell>
          <cell r="B202" t="str">
            <v/>
          </cell>
          <cell r="C202">
            <v>0</v>
          </cell>
          <cell r="D202">
            <v>0</v>
          </cell>
        </row>
        <row r="203">
          <cell r="A203" t="str">
            <v/>
          </cell>
          <cell r="B203" t="str">
            <v/>
          </cell>
          <cell r="C203">
            <v>0</v>
          </cell>
          <cell r="D203">
            <v>0</v>
          </cell>
        </row>
        <row r="204">
          <cell r="A204" t="str">
            <v/>
          </cell>
          <cell r="B204" t="str">
            <v/>
          </cell>
          <cell r="C204">
            <v>0</v>
          </cell>
          <cell r="D204">
            <v>0</v>
          </cell>
        </row>
        <row r="205">
          <cell r="A205" t="str">
            <v/>
          </cell>
          <cell r="B205" t="str">
            <v/>
          </cell>
          <cell r="C205">
            <v>0</v>
          </cell>
          <cell r="D205">
            <v>0</v>
          </cell>
        </row>
        <row r="206">
          <cell r="A206" t="str">
            <v/>
          </cell>
          <cell r="B206" t="str">
            <v/>
          </cell>
          <cell r="C206">
            <v>0</v>
          </cell>
          <cell r="D206">
            <v>0</v>
          </cell>
        </row>
        <row r="207">
          <cell r="A207" t="str">
            <v/>
          </cell>
          <cell r="B207" t="str">
            <v/>
          </cell>
          <cell r="C207">
            <v>0</v>
          </cell>
          <cell r="D207">
            <v>0</v>
          </cell>
        </row>
        <row r="208">
          <cell r="A208" t="str">
            <v/>
          </cell>
          <cell r="B208" t="str">
            <v/>
          </cell>
          <cell r="C208">
            <v>0</v>
          </cell>
          <cell r="D208">
            <v>0</v>
          </cell>
        </row>
        <row r="209">
          <cell r="A209" t="str">
            <v/>
          </cell>
          <cell r="B209" t="str">
            <v/>
          </cell>
          <cell r="C209">
            <v>0</v>
          </cell>
          <cell r="D209">
            <v>0</v>
          </cell>
        </row>
        <row r="210">
          <cell r="A210" t="str">
            <v/>
          </cell>
          <cell r="B210" t="str">
            <v/>
          </cell>
          <cell r="C210">
            <v>0</v>
          </cell>
          <cell r="D210">
            <v>0</v>
          </cell>
        </row>
        <row r="211">
          <cell r="A211" t="str">
            <v/>
          </cell>
          <cell r="B211" t="str">
            <v/>
          </cell>
          <cell r="C211">
            <v>0</v>
          </cell>
          <cell r="D211">
            <v>0</v>
          </cell>
        </row>
        <row r="212">
          <cell r="A212" t="str">
            <v/>
          </cell>
          <cell r="B212" t="str">
            <v/>
          </cell>
          <cell r="C212">
            <v>0</v>
          </cell>
          <cell r="D212">
            <v>0</v>
          </cell>
        </row>
        <row r="213">
          <cell r="A213" t="str">
            <v/>
          </cell>
          <cell r="B213" t="str">
            <v/>
          </cell>
          <cell r="C213">
            <v>0</v>
          </cell>
          <cell r="D213">
            <v>0</v>
          </cell>
        </row>
        <row r="214">
          <cell r="A214" t="str">
            <v/>
          </cell>
          <cell r="B214" t="str">
            <v/>
          </cell>
          <cell r="C214">
            <v>0</v>
          </cell>
          <cell r="D214">
            <v>0</v>
          </cell>
        </row>
        <row r="215">
          <cell r="A215" t="str">
            <v/>
          </cell>
          <cell r="B215" t="str">
            <v/>
          </cell>
          <cell r="C215">
            <v>0</v>
          </cell>
          <cell r="D215">
            <v>0</v>
          </cell>
        </row>
        <row r="216">
          <cell r="A216" t="str">
            <v/>
          </cell>
          <cell r="B216" t="str">
            <v/>
          </cell>
          <cell r="C216">
            <v>0</v>
          </cell>
          <cell r="D216">
            <v>0</v>
          </cell>
        </row>
        <row r="217">
          <cell r="A217" t="str">
            <v/>
          </cell>
          <cell r="B217" t="str">
            <v/>
          </cell>
          <cell r="C217">
            <v>0</v>
          </cell>
          <cell r="D217">
            <v>0</v>
          </cell>
        </row>
        <row r="218">
          <cell r="A218" t="str">
            <v/>
          </cell>
          <cell r="B218" t="str">
            <v/>
          </cell>
          <cell r="C218">
            <v>0</v>
          </cell>
          <cell r="D218">
            <v>0</v>
          </cell>
        </row>
        <row r="219">
          <cell r="A219" t="str">
            <v/>
          </cell>
          <cell r="B219" t="str">
            <v/>
          </cell>
          <cell r="C219">
            <v>0</v>
          </cell>
          <cell r="D219">
            <v>0</v>
          </cell>
        </row>
        <row r="220">
          <cell r="A220" t="str">
            <v/>
          </cell>
          <cell r="B220" t="str">
            <v/>
          </cell>
          <cell r="C220">
            <v>0</v>
          </cell>
          <cell r="D220">
            <v>0</v>
          </cell>
        </row>
        <row r="221">
          <cell r="A221" t="str">
            <v/>
          </cell>
          <cell r="B221" t="str">
            <v/>
          </cell>
          <cell r="C221">
            <v>0</v>
          </cell>
          <cell r="D221">
            <v>0</v>
          </cell>
        </row>
        <row r="222">
          <cell r="A222" t="str">
            <v/>
          </cell>
          <cell r="B222" t="str">
            <v/>
          </cell>
          <cell r="C222">
            <v>0</v>
          </cell>
          <cell r="D222">
            <v>0</v>
          </cell>
        </row>
        <row r="223">
          <cell r="A223" t="str">
            <v/>
          </cell>
          <cell r="B223" t="str">
            <v/>
          </cell>
          <cell r="C223">
            <v>0</v>
          </cell>
          <cell r="D223">
            <v>0</v>
          </cell>
        </row>
        <row r="224">
          <cell r="A224" t="str">
            <v/>
          </cell>
          <cell r="B224" t="str">
            <v/>
          </cell>
          <cell r="C224">
            <v>0</v>
          </cell>
          <cell r="D224">
            <v>0</v>
          </cell>
        </row>
        <row r="225">
          <cell r="A225" t="str">
            <v/>
          </cell>
          <cell r="B225" t="str">
            <v/>
          </cell>
          <cell r="C225">
            <v>0</v>
          </cell>
          <cell r="D225">
            <v>0</v>
          </cell>
        </row>
        <row r="226">
          <cell r="A226" t="str">
            <v/>
          </cell>
          <cell r="B226" t="str">
            <v/>
          </cell>
          <cell r="C226">
            <v>0</v>
          </cell>
          <cell r="D226">
            <v>0</v>
          </cell>
        </row>
        <row r="227">
          <cell r="A227" t="str">
            <v/>
          </cell>
          <cell r="B227" t="str">
            <v/>
          </cell>
          <cell r="C227">
            <v>0</v>
          </cell>
          <cell r="D227">
            <v>0</v>
          </cell>
        </row>
        <row r="228">
          <cell r="A228" t="str">
            <v/>
          </cell>
          <cell r="B228" t="str">
            <v/>
          </cell>
          <cell r="C228">
            <v>0</v>
          </cell>
          <cell r="D228">
            <v>0</v>
          </cell>
        </row>
        <row r="229">
          <cell r="A229" t="str">
            <v/>
          </cell>
          <cell r="B229" t="str">
            <v/>
          </cell>
          <cell r="C229">
            <v>0</v>
          </cell>
          <cell r="D229">
            <v>0</v>
          </cell>
        </row>
        <row r="230">
          <cell r="A230" t="str">
            <v/>
          </cell>
          <cell r="B230" t="str">
            <v/>
          </cell>
          <cell r="C230">
            <v>0</v>
          </cell>
          <cell r="D230">
            <v>0</v>
          </cell>
        </row>
        <row r="231">
          <cell r="A231" t="str">
            <v/>
          </cell>
          <cell r="B231" t="str">
            <v/>
          </cell>
          <cell r="C231">
            <v>0</v>
          </cell>
          <cell r="D231">
            <v>0</v>
          </cell>
        </row>
        <row r="232">
          <cell r="A232" t="str">
            <v/>
          </cell>
          <cell r="B232" t="str">
            <v/>
          </cell>
          <cell r="C232">
            <v>0</v>
          </cell>
          <cell r="D232">
            <v>0</v>
          </cell>
        </row>
        <row r="233">
          <cell r="A233" t="str">
            <v/>
          </cell>
          <cell r="B233" t="str">
            <v/>
          </cell>
          <cell r="C233">
            <v>0</v>
          </cell>
          <cell r="D233">
            <v>0</v>
          </cell>
        </row>
        <row r="234">
          <cell r="A234" t="str">
            <v/>
          </cell>
          <cell r="B234" t="str">
            <v/>
          </cell>
          <cell r="C234">
            <v>0</v>
          </cell>
          <cell r="D234">
            <v>0</v>
          </cell>
        </row>
        <row r="235">
          <cell r="A235" t="str">
            <v/>
          </cell>
          <cell r="B235" t="str">
            <v/>
          </cell>
          <cell r="C235">
            <v>0</v>
          </cell>
          <cell r="D235">
            <v>0</v>
          </cell>
        </row>
        <row r="236">
          <cell r="A236" t="str">
            <v/>
          </cell>
          <cell r="B236" t="str">
            <v/>
          </cell>
          <cell r="C236">
            <v>0</v>
          </cell>
          <cell r="D236">
            <v>0</v>
          </cell>
        </row>
        <row r="237">
          <cell r="A237" t="str">
            <v/>
          </cell>
          <cell r="B237" t="str">
            <v/>
          </cell>
          <cell r="C237">
            <v>0</v>
          </cell>
          <cell r="D237">
            <v>0</v>
          </cell>
        </row>
        <row r="238">
          <cell r="A238" t="str">
            <v/>
          </cell>
          <cell r="B238" t="str">
            <v/>
          </cell>
          <cell r="C238">
            <v>0</v>
          </cell>
          <cell r="D238">
            <v>0</v>
          </cell>
        </row>
        <row r="239">
          <cell r="A239" t="str">
            <v/>
          </cell>
          <cell r="B239" t="str">
            <v/>
          </cell>
          <cell r="C239">
            <v>0</v>
          </cell>
          <cell r="D239">
            <v>0</v>
          </cell>
        </row>
        <row r="240">
          <cell r="A240" t="str">
            <v/>
          </cell>
          <cell r="B240" t="str">
            <v/>
          </cell>
          <cell r="C240">
            <v>0</v>
          </cell>
          <cell r="D240">
            <v>0</v>
          </cell>
        </row>
        <row r="241">
          <cell r="A241" t="str">
            <v/>
          </cell>
          <cell r="B241" t="str">
            <v/>
          </cell>
          <cell r="C241">
            <v>0</v>
          </cell>
          <cell r="D241">
            <v>0</v>
          </cell>
        </row>
        <row r="242">
          <cell r="A242" t="str">
            <v/>
          </cell>
          <cell r="B242" t="str">
            <v/>
          </cell>
          <cell r="C242">
            <v>0</v>
          </cell>
          <cell r="D242">
            <v>0</v>
          </cell>
        </row>
        <row r="243">
          <cell r="A243" t="str">
            <v/>
          </cell>
          <cell r="B243" t="str">
            <v/>
          </cell>
          <cell r="C243">
            <v>0</v>
          </cell>
          <cell r="D243">
            <v>0</v>
          </cell>
        </row>
        <row r="244">
          <cell r="A244" t="str">
            <v/>
          </cell>
          <cell r="B244" t="str">
            <v/>
          </cell>
          <cell r="C244">
            <v>0</v>
          </cell>
          <cell r="D244">
            <v>0</v>
          </cell>
        </row>
        <row r="245">
          <cell r="A245" t="str">
            <v/>
          </cell>
          <cell r="B245" t="str">
            <v/>
          </cell>
          <cell r="C245">
            <v>0</v>
          </cell>
          <cell r="D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</row>
        <row r="249">
          <cell r="A249" t="str">
            <v/>
          </cell>
          <cell r="B249" t="str">
            <v/>
          </cell>
          <cell r="C249">
            <v>0</v>
          </cell>
          <cell r="D249">
            <v>0</v>
          </cell>
        </row>
        <row r="250">
          <cell r="A250" t="str">
            <v/>
          </cell>
          <cell r="B250" t="str">
            <v/>
          </cell>
          <cell r="C250">
            <v>0</v>
          </cell>
          <cell r="D250">
            <v>0</v>
          </cell>
        </row>
        <row r="251">
          <cell r="A251" t="str">
            <v/>
          </cell>
          <cell r="B251" t="str">
            <v/>
          </cell>
          <cell r="C251">
            <v>0</v>
          </cell>
          <cell r="D251">
            <v>0</v>
          </cell>
        </row>
        <row r="252">
          <cell r="A252" t="str">
            <v/>
          </cell>
          <cell r="B252" t="str">
            <v/>
          </cell>
          <cell r="C252">
            <v>0</v>
          </cell>
          <cell r="D252">
            <v>0</v>
          </cell>
        </row>
        <row r="253">
          <cell r="A253" t="str">
            <v/>
          </cell>
          <cell r="B253" t="str">
            <v/>
          </cell>
          <cell r="C253">
            <v>0</v>
          </cell>
          <cell r="D253">
            <v>0</v>
          </cell>
        </row>
        <row r="254">
          <cell r="A254" t="str">
            <v/>
          </cell>
          <cell r="B254" t="str">
            <v/>
          </cell>
          <cell r="C254">
            <v>0</v>
          </cell>
          <cell r="D254">
            <v>0</v>
          </cell>
        </row>
        <row r="255">
          <cell r="A255" t="str">
            <v/>
          </cell>
          <cell r="B255" t="str">
            <v/>
          </cell>
          <cell r="C255">
            <v>0</v>
          </cell>
          <cell r="D255">
            <v>0</v>
          </cell>
        </row>
        <row r="256">
          <cell r="A256" t="str">
            <v/>
          </cell>
          <cell r="B256" t="str">
            <v/>
          </cell>
          <cell r="C256">
            <v>0</v>
          </cell>
          <cell r="D256">
            <v>0</v>
          </cell>
        </row>
        <row r="257">
          <cell r="A257" t="str">
            <v/>
          </cell>
          <cell r="B257" t="str">
            <v/>
          </cell>
          <cell r="C257">
            <v>0</v>
          </cell>
          <cell r="D257">
            <v>0</v>
          </cell>
        </row>
        <row r="258">
          <cell r="A258" t="str">
            <v/>
          </cell>
          <cell r="B258" t="str">
            <v/>
          </cell>
          <cell r="C258">
            <v>0</v>
          </cell>
          <cell r="D258">
            <v>0</v>
          </cell>
        </row>
        <row r="259">
          <cell r="A259" t="str">
            <v/>
          </cell>
          <cell r="B259" t="str">
            <v/>
          </cell>
          <cell r="C259">
            <v>0</v>
          </cell>
          <cell r="D259">
            <v>0</v>
          </cell>
        </row>
        <row r="260">
          <cell r="A260" t="str">
            <v/>
          </cell>
          <cell r="B260" t="str">
            <v/>
          </cell>
          <cell r="C260">
            <v>0</v>
          </cell>
          <cell r="D260">
            <v>0</v>
          </cell>
        </row>
        <row r="261">
          <cell r="A261" t="str">
            <v/>
          </cell>
          <cell r="B261" t="str">
            <v/>
          </cell>
          <cell r="C261">
            <v>0</v>
          </cell>
          <cell r="D261">
            <v>0</v>
          </cell>
        </row>
        <row r="262">
          <cell r="A262" t="str">
            <v/>
          </cell>
          <cell r="B262" t="str">
            <v/>
          </cell>
          <cell r="C262">
            <v>0</v>
          </cell>
          <cell r="D262">
            <v>0</v>
          </cell>
        </row>
        <row r="263">
          <cell r="A263" t="str">
            <v/>
          </cell>
          <cell r="B263" t="str">
            <v/>
          </cell>
          <cell r="C263">
            <v>0</v>
          </cell>
          <cell r="D263">
            <v>0</v>
          </cell>
        </row>
        <row r="264">
          <cell r="A264" t="str">
            <v/>
          </cell>
          <cell r="B264" t="str">
            <v/>
          </cell>
          <cell r="C264">
            <v>0</v>
          </cell>
          <cell r="D264">
            <v>0</v>
          </cell>
        </row>
        <row r="265">
          <cell r="A265" t="str">
            <v/>
          </cell>
          <cell r="B265" t="str">
            <v/>
          </cell>
          <cell r="C265">
            <v>0</v>
          </cell>
          <cell r="D265">
            <v>0</v>
          </cell>
        </row>
        <row r="266">
          <cell r="A266" t="str">
            <v/>
          </cell>
          <cell r="B266" t="str">
            <v/>
          </cell>
          <cell r="C266">
            <v>0</v>
          </cell>
          <cell r="D266">
            <v>0</v>
          </cell>
        </row>
        <row r="267">
          <cell r="A267" t="str">
            <v/>
          </cell>
          <cell r="B267" t="str">
            <v/>
          </cell>
          <cell r="C267">
            <v>0</v>
          </cell>
          <cell r="D267">
            <v>0</v>
          </cell>
        </row>
        <row r="268">
          <cell r="A268" t="str">
            <v/>
          </cell>
          <cell r="B268" t="str">
            <v/>
          </cell>
          <cell r="C268">
            <v>0</v>
          </cell>
          <cell r="D268">
            <v>0</v>
          </cell>
        </row>
        <row r="269">
          <cell r="A269" t="str">
            <v/>
          </cell>
          <cell r="B269" t="str">
            <v/>
          </cell>
          <cell r="C269">
            <v>0</v>
          </cell>
          <cell r="D269">
            <v>0</v>
          </cell>
        </row>
        <row r="270">
          <cell r="A270" t="str">
            <v/>
          </cell>
          <cell r="B270" t="str">
            <v/>
          </cell>
          <cell r="C270">
            <v>0</v>
          </cell>
          <cell r="D270">
            <v>0</v>
          </cell>
        </row>
        <row r="271">
          <cell r="A271" t="str">
            <v/>
          </cell>
          <cell r="B271" t="str">
            <v/>
          </cell>
          <cell r="C271">
            <v>0</v>
          </cell>
          <cell r="D271">
            <v>0</v>
          </cell>
        </row>
        <row r="272">
          <cell r="A272" t="str">
            <v/>
          </cell>
          <cell r="B272" t="str">
            <v/>
          </cell>
          <cell r="C272">
            <v>0</v>
          </cell>
          <cell r="D272">
            <v>0</v>
          </cell>
        </row>
        <row r="273">
          <cell r="A273" t="str">
            <v/>
          </cell>
          <cell r="B273" t="str">
            <v/>
          </cell>
          <cell r="C273">
            <v>0</v>
          </cell>
          <cell r="D273">
            <v>0</v>
          </cell>
        </row>
        <row r="274">
          <cell r="A274" t="str">
            <v/>
          </cell>
          <cell r="B274" t="str">
            <v/>
          </cell>
          <cell r="C274">
            <v>0</v>
          </cell>
          <cell r="D274">
            <v>0</v>
          </cell>
        </row>
        <row r="275">
          <cell r="A275" t="str">
            <v/>
          </cell>
          <cell r="B275" t="str">
            <v/>
          </cell>
          <cell r="C275">
            <v>0</v>
          </cell>
          <cell r="D275">
            <v>0</v>
          </cell>
        </row>
        <row r="276">
          <cell r="A276" t="str">
            <v/>
          </cell>
          <cell r="B276" t="str">
            <v/>
          </cell>
          <cell r="C276">
            <v>0</v>
          </cell>
          <cell r="D276">
            <v>0</v>
          </cell>
        </row>
        <row r="277">
          <cell r="A277" t="str">
            <v/>
          </cell>
          <cell r="B277" t="str">
            <v/>
          </cell>
          <cell r="C277">
            <v>0</v>
          </cell>
          <cell r="D277">
            <v>0</v>
          </cell>
        </row>
        <row r="278">
          <cell r="A278" t="str">
            <v/>
          </cell>
          <cell r="B278" t="str">
            <v/>
          </cell>
          <cell r="C278">
            <v>0</v>
          </cell>
          <cell r="D278">
            <v>0</v>
          </cell>
        </row>
        <row r="279">
          <cell r="A279" t="str">
            <v/>
          </cell>
          <cell r="B279" t="str">
            <v/>
          </cell>
          <cell r="C279">
            <v>0</v>
          </cell>
          <cell r="D279">
            <v>0</v>
          </cell>
        </row>
        <row r="280">
          <cell r="A280" t="str">
            <v/>
          </cell>
          <cell r="B280" t="str">
            <v/>
          </cell>
          <cell r="C280">
            <v>0</v>
          </cell>
          <cell r="D280">
            <v>0</v>
          </cell>
        </row>
        <row r="281">
          <cell r="A281" t="str">
            <v/>
          </cell>
          <cell r="B281" t="str">
            <v/>
          </cell>
          <cell r="C281">
            <v>0</v>
          </cell>
          <cell r="D281">
            <v>0</v>
          </cell>
        </row>
        <row r="282">
          <cell r="A282" t="str">
            <v/>
          </cell>
          <cell r="B282" t="str">
            <v/>
          </cell>
          <cell r="C282">
            <v>0</v>
          </cell>
          <cell r="D282">
            <v>0</v>
          </cell>
        </row>
        <row r="283">
          <cell r="A283" t="str">
            <v/>
          </cell>
          <cell r="B283" t="str">
            <v/>
          </cell>
          <cell r="C283">
            <v>0</v>
          </cell>
          <cell r="D283">
            <v>0</v>
          </cell>
        </row>
        <row r="284">
          <cell r="A284" t="str">
            <v/>
          </cell>
          <cell r="B284" t="str">
            <v/>
          </cell>
          <cell r="C284">
            <v>0</v>
          </cell>
          <cell r="D284">
            <v>0</v>
          </cell>
        </row>
        <row r="285">
          <cell r="A285" t="str">
            <v/>
          </cell>
          <cell r="B285" t="str">
            <v/>
          </cell>
          <cell r="C285">
            <v>0</v>
          </cell>
          <cell r="D285">
            <v>0</v>
          </cell>
        </row>
        <row r="286">
          <cell r="A286" t="str">
            <v/>
          </cell>
          <cell r="B286" t="str">
            <v/>
          </cell>
          <cell r="C286">
            <v>0</v>
          </cell>
          <cell r="D286">
            <v>0</v>
          </cell>
        </row>
        <row r="287">
          <cell r="A287" t="str">
            <v/>
          </cell>
          <cell r="B287" t="str">
            <v/>
          </cell>
          <cell r="C287">
            <v>0</v>
          </cell>
          <cell r="D287">
            <v>0</v>
          </cell>
        </row>
        <row r="288">
          <cell r="A288" t="str">
            <v/>
          </cell>
          <cell r="B288" t="str">
            <v/>
          </cell>
          <cell r="C288">
            <v>0</v>
          </cell>
          <cell r="D288">
            <v>0</v>
          </cell>
        </row>
        <row r="289">
          <cell r="A289" t="str">
            <v/>
          </cell>
          <cell r="B289" t="str">
            <v/>
          </cell>
          <cell r="C289">
            <v>0</v>
          </cell>
          <cell r="D289">
            <v>0</v>
          </cell>
        </row>
        <row r="290">
          <cell r="A290" t="str">
            <v/>
          </cell>
          <cell r="B290" t="str">
            <v/>
          </cell>
          <cell r="C290">
            <v>0</v>
          </cell>
          <cell r="D290">
            <v>0</v>
          </cell>
        </row>
        <row r="291">
          <cell r="A291" t="str">
            <v/>
          </cell>
          <cell r="B291" t="str">
            <v/>
          </cell>
          <cell r="C291">
            <v>0</v>
          </cell>
          <cell r="D291">
            <v>0</v>
          </cell>
        </row>
        <row r="292">
          <cell r="A292" t="str">
            <v/>
          </cell>
          <cell r="B292" t="str">
            <v/>
          </cell>
          <cell r="C292">
            <v>0</v>
          </cell>
          <cell r="D292">
            <v>0</v>
          </cell>
        </row>
        <row r="293">
          <cell r="A293" t="str">
            <v/>
          </cell>
          <cell r="B293" t="str">
            <v/>
          </cell>
          <cell r="C293">
            <v>0</v>
          </cell>
          <cell r="D293">
            <v>0</v>
          </cell>
        </row>
        <row r="294">
          <cell r="A294" t="str">
            <v/>
          </cell>
          <cell r="B294" t="str">
            <v/>
          </cell>
          <cell r="C294">
            <v>0</v>
          </cell>
          <cell r="D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</row>
        <row r="298">
          <cell r="A298" t="str">
            <v/>
          </cell>
          <cell r="B298" t="str">
            <v/>
          </cell>
          <cell r="C298">
            <v>0</v>
          </cell>
          <cell r="D298">
            <v>0</v>
          </cell>
        </row>
        <row r="299">
          <cell r="A299" t="str">
            <v/>
          </cell>
          <cell r="B299" t="str">
            <v/>
          </cell>
          <cell r="C299">
            <v>0</v>
          </cell>
          <cell r="D299">
            <v>0</v>
          </cell>
        </row>
        <row r="300">
          <cell r="A300" t="str">
            <v/>
          </cell>
          <cell r="B300" t="str">
            <v/>
          </cell>
          <cell r="C300">
            <v>0</v>
          </cell>
          <cell r="D300">
            <v>0</v>
          </cell>
        </row>
        <row r="301">
          <cell r="A301" t="str">
            <v/>
          </cell>
          <cell r="B301" t="str">
            <v/>
          </cell>
          <cell r="C301">
            <v>0</v>
          </cell>
          <cell r="D301">
            <v>0</v>
          </cell>
        </row>
        <row r="302">
          <cell r="A302" t="str">
            <v/>
          </cell>
          <cell r="B302" t="str">
            <v/>
          </cell>
          <cell r="C302">
            <v>0</v>
          </cell>
          <cell r="D302">
            <v>0</v>
          </cell>
        </row>
        <row r="303">
          <cell r="A303" t="str">
            <v/>
          </cell>
          <cell r="B303" t="str">
            <v/>
          </cell>
          <cell r="C303">
            <v>0</v>
          </cell>
          <cell r="D303">
            <v>0</v>
          </cell>
        </row>
        <row r="304">
          <cell r="A304" t="str">
            <v/>
          </cell>
          <cell r="B304" t="str">
            <v/>
          </cell>
          <cell r="C304">
            <v>0</v>
          </cell>
          <cell r="D304">
            <v>0</v>
          </cell>
        </row>
        <row r="305">
          <cell r="A305" t="str">
            <v/>
          </cell>
          <cell r="B305" t="str">
            <v/>
          </cell>
          <cell r="C305">
            <v>0</v>
          </cell>
          <cell r="D305">
            <v>0</v>
          </cell>
        </row>
        <row r="306">
          <cell r="A306" t="str">
            <v/>
          </cell>
          <cell r="B306" t="str">
            <v/>
          </cell>
          <cell r="C306">
            <v>0</v>
          </cell>
          <cell r="D306">
            <v>0</v>
          </cell>
        </row>
        <row r="307">
          <cell r="A307" t="str">
            <v/>
          </cell>
          <cell r="B307" t="str">
            <v/>
          </cell>
          <cell r="C307">
            <v>0</v>
          </cell>
          <cell r="D307">
            <v>0</v>
          </cell>
        </row>
        <row r="308">
          <cell r="A308" t="str">
            <v/>
          </cell>
          <cell r="B308" t="str">
            <v/>
          </cell>
          <cell r="C308">
            <v>0</v>
          </cell>
          <cell r="D308">
            <v>0</v>
          </cell>
        </row>
        <row r="309">
          <cell r="A309" t="str">
            <v/>
          </cell>
          <cell r="B309" t="str">
            <v/>
          </cell>
          <cell r="C309">
            <v>0</v>
          </cell>
          <cell r="D309">
            <v>0</v>
          </cell>
        </row>
        <row r="310">
          <cell r="A310" t="str">
            <v/>
          </cell>
          <cell r="B310" t="str">
            <v/>
          </cell>
          <cell r="C310">
            <v>0</v>
          </cell>
          <cell r="D310">
            <v>0</v>
          </cell>
        </row>
        <row r="311">
          <cell r="A311" t="str">
            <v/>
          </cell>
          <cell r="B311" t="str">
            <v/>
          </cell>
          <cell r="C311">
            <v>0</v>
          </cell>
          <cell r="D311">
            <v>0</v>
          </cell>
        </row>
        <row r="312">
          <cell r="A312" t="str">
            <v/>
          </cell>
          <cell r="B312" t="str">
            <v/>
          </cell>
          <cell r="C312">
            <v>0</v>
          </cell>
          <cell r="D312">
            <v>0</v>
          </cell>
        </row>
        <row r="313">
          <cell r="A313" t="str">
            <v/>
          </cell>
          <cell r="B313" t="str">
            <v/>
          </cell>
          <cell r="C313">
            <v>0</v>
          </cell>
          <cell r="D313">
            <v>0</v>
          </cell>
        </row>
        <row r="314">
          <cell r="A314" t="str">
            <v/>
          </cell>
          <cell r="B314" t="str">
            <v/>
          </cell>
          <cell r="C314">
            <v>0</v>
          </cell>
          <cell r="D314">
            <v>0</v>
          </cell>
        </row>
        <row r="315">
          <cell r="A315" t="str">
            <v/>
          </cell>
          <cell r="B315" t="str">
            <v/>
          </cell>
          <cell r="C315">
            <v>0</v>
          </cell>
          <cell r="D315">
            <v>0</v>
          </cell>
        </row>
        <row r="316">
          <cell r="A316" t="str">
            <v/>
          </cell>
          <cell r="B316" t="str">
            <v/>
          </cell>
          <cell r="C316">
            <v>0</v>
          </cell>
          <cell r="D316">
            <v>0</v>
          </cell>
        </row>
        <row r="317">
          <cell r="A317" t="str">
            <v/>
          </cell>
          <cell r="B317" t="str">
            <v/>
          </cell>
          <cell r="C317">
            <v>0</v>
          </cell>
          <cell r="D317">
            <v>0</v>
          </cell>
        </row>
        <row r="318">
          <cell r="A318" t="str">
            <v/>
          </cell>
          <cell r="B318" t="str">
            <v/>
          </cell>
          <cell r="C318">
            <v>0</v>
          </cell>
          <cell r="D318">
            <v>0</v>
          </cell>
        </row>
        <row r="319">
          <cell r="A319" t="str">
            <v/>
          </cell>
          <cell r="B319" t="str">
            <v/>
          </cell>
          <cell r="C319">
            <v>0</v>
          </cell>
          <cell r="D319">
            <v>0</v>
          </cell>
        </row>
        <row r="320">
          <cell r="A320" t="str">
            <v/>
          </cell>
          <cell r="B320" t="str">
            <v/>
          </cell>
          <cell r="C320">
            <v>0</v>
          </cell>
          <cell r="D320">
            <v>0</v>
          </cell>
        </row>
        <row r="321">
          <cell r="A321" t="str">
            <v/>
          </cell>
          <cell r="B321" t="str">
            <v/>
          </cell>
          <cell r="C321">
            <v>0</v>
          </cell>
          <cell r="D321">
            <v>0</v>
          </cell>
        </row>
        <row r="322">
          <cell r="A322" t="str">
            <v/>
          </cell>
          <cell r="B322" t="str">
            <v/>
          </cell>
          <cell r="C322">
            <v>0</v>
          </cell>
          <cell r="D322">
            <v>0</v>
          </cell>
        </row>
        <row r="323">
          <cell r="A323" t="str">
            <v/>
          </cell>
          <cell r="B323" t="str">
            <v/>
          </cell>
          <cell r="C323">
            <v>0</v>
          </cell>
          <cell r="D323">
            <v>0</v>
          </cell>
        </row>
        <row r="324">
          <cell r="A324" t="str">
            <v/>
          </cell>
          <cell r="B324" t="str">
            <v/>
          </cell>
          <cell r="C324">
            <v>0</v>
          </cell>
          <cell r="D324">
            <v>0</v>
          </cell>
        </row>
        <row r="325">
          <cell r="A325" t="str">
            <v/>
          </cell>
          <cell r="B325" t="str">
            <v/>
          </cell>
          <cell r="C325">
            <v>0</v>
          </cell>
          <cell r="D325">
            <v>0</v>
          </cell>
        </row>
        <row r="326">
          <cell r="A326" t="str">
            <v/>
          </cell>
          <cell r="B326" t="str">
            <v/>
          </cell>
          <cell r="C326">
            <v>0</v>
          </cell>
          <cell r="D326">
            <v>0</v>
          </cell>
        </row>
        <row r="327">
          <cell r="A327" t="str">
            <v/>
          </cell>
          <cell r="B327" t="str">
            <v/>
          </cell>
          <cell r="C327">
            <v>0</v>
          </cell>
          <cell r="D327">
            <v>0</v>
          </cell>
        </row>
        <row r="328">
          <cell r="A328" t="str">
            <v/>
          </cell>
          <cell r="B328" t="str">
            <v/>
          </cell>
          <cell r="C328">
            <v>0</v>
          </cell>
          <cell r="D328">
            <v>0</v>
          </cell>
        </row>
        <row r="329">
          <cell r="A329" t="str">
            <v/>
          </cell>
          <cell r="B329" t="str">
            <v/>
          </cell>
          <cell r="C329">
            <v>0</v>
          </cell>
          <cell r="D329">
            <v>0</v>
          </cell>
        </row>
        <row r="330">
          <cell r="A330" t="str">
            <v/>
          </cell>
          <cell r="B330" t="str">
            <v/>
          </cell>
          <cell r="C330">
            <v>0</v>
          </cell>
          <cell r="D330">
            <v>0</v>
          </cell>
        </row>
        <row r="331">
          <cell r="A331" t="str">
            <v/>
          </cell>
          <cell r="B331" t="str">
            <v/>
          </cell>
          <cell r="C331">
            <v>0</v>
          </cell>
          <cell r="D331">
            <v>0</v>
          </cell>
        </row>
        <row r="332">
          <cell r="A332" t="str">
            <v/>
          </cell>
          <cell r="B332" t="str">
            <v/>
          </cell>
          <cell r="C332">
            <v>0</v>
          </cell>
          <cell r="D332">
            <v>0</v>
          </cell>
        </row>
        <row r="333">
          <cell r="A333" t="str">
            <v/>
          </cell>
          <cell r="B333" t="str">
            <v/>
          </cell>
          <cell r="C333">
            <v>0</v>
          </cell>
          <cell r="D333">
            <v>0</v>
          </cell>
        </row>
        <row r="334">
          <cell r="A334" t="str">
            <v/>
          </cell>
          <cell r="B334" t="str">
            <v/>
          </cell>
          <cell r="C334">
            <v>0</v>
          </cell>
          <cell r="D334">
            <v>0</v>
          </cell>
        </row>
        <row r="335">
          <cell r="A335" t="str">
            <v/>
          </cell>
          <cell r="B335" t="str">
            <v/>
          </cell>
          <cell r="C335">
            <v>0</v>
          </cell>
          <cell r="D335">
            <v>0</v>
          </cell>
        </row>
        <row r="336">
          <cell r="A336" t="str">
            <v/>
          </cell>
          <cell r="B336" t="str">
            <v/>
          </cell>
          <cell r="C336">
            <v>0</v>
          </cell>
          <cell r="D336">
            <v>0</v>
          </cell>
        </row>
        <row r="337">
          <cell r="A337" t="str">
            <v/>
          </cell>
          <cell r="B337" t="str">
            <v/>
          </cell>
          <cell r="C337">
            <v>0</v>
          </cell>
          <cell r="D337">
            <v>0</v>
          </cell>
        </row>
        <row r="338">
          <cell r="A338" t="str">
            <v/>
          </cell>
          <cell r="B338" t="str">
            <v/>
          </cell>
          <cell r="C338">
            <v>0</v>
          </cell>
          <cell r="D338">
            <v>0</v>
          </cell>
        </row>
        <row r="339">
          <cell r="A339" t="str">
            <v/>
          </cell>
          <cell r="B339" t="str">
            <v/>
          </cell>
          <cell r="C339">
            <v>0</v>
          </cell>
          <cell r="D339">
            <v>0</v>
          </cell>
        </row>
        <row r="340">
          <cell r="A340" t="str">
            <v/>
          </cell>
          <cell r="B340" t="str">
            <v/>
          </cell>
          <cell r="C340">
            <v>0</v>
          </cell>
          <cell r="D340">
            <v>0</v>
          </cell>
        </row>
        <row r="341">
          <cell r="A341" t="str">
            <v/>
          </cell>
          <cell r="B341" t="str">
            <v/>
          </cell>
          <cell r="C341">
            <v>0</v>
          </cell>
          <cell r="D341">
            <v>0</v>
          </cell>
        </row>
        <row r="342">
          <cell r="A342" t="str">
            <v/>
          </cell>
          <cell r="B342" t="str">
            <v/>
          </cell>
          <cell r="C342">
            <v>0</v>
          </cell>
          <cell r="D342">
            <v>0</v>
          </cell>
        </row>
        <row r="343">
          <cell r="A343" t="str">
            <v/>
          </cell>
          <cell r="B343" t="str">
            <v/>
          </cell>
          <cell r="C343">
            <v>0</v>
          </cell>
          <cell r="D343">
            <v>0</v>
          </cell>
        </row>
        <row r="344">
          <cell r="A344" t="str">
            <v/>
          </cell>
          <cell r="B344" t="str">
            <v/>
          </cell>
          <cell r="C344">
            <v>0</v>
          </cell>
          <cell r="D344">
            <v>0</v>
          </cell>
        </row>
        <row r="345">
          <cell r="A345" t="str">
            <v/>
          </cell>
          <cell r="B345" t="str">
            <v/>
          </cell>
          <cell r="C345">
            <v>0</v>
          </cell>
          <cell r="D345">
            <v>0</v>
          </cell>
        </row>
        <row r="346">
          <cell r="A346" t="str">
            <v/>
          </cell>
          <cell r="B346" t="str">
            <v/>
          </cell>
          <cell r="C346">
            <v>0</v>
          </cell>
          <cell r="D346">
            <v>0</v>
          </cell>
        </row>
        <row r="347">
          <cell r="A347" t="str">
            <v/>
          </cell>
          <cell r="B347" t="str">
            <v/>
          </cell>
          <cell r="C347">
            <v>0</v>
          </cell>
          <cell r="D347">
            <v>0</v>
          </cell>
        </row>
        <row r="348">
          <cell r="A348" t="str">
            <v/>
          </cell>
          <cell r="B348" t="str">
            <v/>
          </cell>
          <cell r="C348">
            <v>0</v>
          </cell>
          <cell r="D348">
            <v>0</v>
          </cell>
        </row>
        <row r="349">
          <cell r="A349" t="str">
            <v/>
          </cell>
          <cell r="B349" t="str">
            <v/>
          </cell>
          <cell r="C349">
            <v>0</v>
          </cell>
          <cell r="D349">
            <v>0</v>
          </cell>
        </row>
        <row r="350">
          <cell r="A350" t="str">
            <v/>
          </cell>
          <cell r="B350" t="str">
            <v/>
          </cell>
          <cell r="C350">
            <v>0</v>
          </cell>
          <cell r="D350">
            <v>0</v>
          </cell>
        </row>
        <row r="351">
          <cell r="A351" t="str">
            <v/>
          </cell>
          <cell r="B351" t="str">
            <v/>
          </cell>
          <cell r="C351">
            <v>0</v>
          </cell>
          <cell r="D351">
            <v>0</v>
          </cell>
        </row>
        <row r="352">
          <cell r="A352" t="str">
            <v/>
          </cell>
          <cell r="B352" t="str">
            <v/>
          </cell>
          <cell r="C352">
            <v>0</v>
          </cell>
          <cell r="D352">
            <v>0</v>
          </cell>
        </row>
        <row r="353">
          <cell r="A353" t="str">
            <v/>
          </cell>
          <cell r="B353" t="str">
            <v/>
          </cell>
          <cell r="C353">
            <v>0</v>
          </cell>
          <cell r="D353">
            <v>0</v>
          </cell>
        </row>
        <row r="354">
          <cell r="A354" t="str">
            <v/>
          </cell>
          <cell r="B354" t="str">
            <v/>
          </cell>
          <cell r="C354">
            <v>0</v>
          </cell>
          <cell r="D354">
            <v>0</v>
          </cell>
        </row>
        <row r="355">
          <cell r="A355" t="str">
            <v/>
          </cell>
          <cell r="B355" t="str">
            <v/>
          </cell>
          <cell r="C355">
            <v>0</v>
          </cell>
          <cell r="D355">
            <v>0</v>
          </cell>
        </row>
        <row r="356">
          <cell r="A356" t="str">
            <v/>
          </cell>
          <cell r="B356" t="str">
            <v/>
          </cell>
          <cell r="C356">
            <v>0</v>
          </cell>
          <cell r="D356">
            <v>0</v>
          </cell>
        </row>
        <row r="357">
          <cell r="A357" t="str">
            <v/>
          </cell>
          <cell r="B357" t="str">
            <v/>
          </cell>
          <cell r="C357">
            <v>0</v>
          </cell>
          <cell r="D357">
            <v>0</v>
          </cell>
        </row>
        <row r="358">
          <cell r="A358" t="str">
            <v/>
          </cell>
          <cell r="B358" t="str">
            <v/>
          </cell>
          <cell r="C358">
            <v>0</v>
          </cell>
          <cell r="D358">
            <v>0</v>
          </cell>
        </row>
        <row r="359">
          <cell r="A359" t="str">
            <v/>
          </cell>
          <cell r="B359" t="str">
            <v/>
          </cell>
          <cell r="C359">
            <v>0</v>
          </cell>
          <cell r="D359">
            <v>0</v>
          </cell>
        </row>
        <row r="360">
          <cell r="A360" t="str">
            <v/>
          </cell>
          <cell r="B360" t="str">
            <v/>
          </cell>
          <cell r="C360">
            <v>0</v>
          </cell>
          <cell r="D360">
            <v>0</v>
          </cell>
        </row>
        <row r="361">
          <cell r="A361" t="str">
            <v/>
          </cell>
          <cell r="B361" t="str">
            <v/>
          </cell>
          <cell r="C361">
            <v>0</v>
          </cell>
          <cell r="D361">
            <v>0</v>
          </cell>
        </row>
        <row r="362">
          <cell r="A362" t="str">
            <v/>
          </cell>
          <cell r="B362" t="str">
            <v/>
          </cell>
          <cell r="C362">
            <v>0</v>
          </cell>
          <cell r="D362">
            <v>0</v>
          </cell>
        </row>
        <row r="363">
          <cell r="A363" t="str">
            <v/>
          </cell>
          <cell r="B363" t="str">
            <v/>
          </cell>
          <cell r="C363">
            <v>0</v>
          </cell>
          <cell r="D363">
            <v>0</v>
          </cell>
        </row>
        <row r="364">
          <cell r="A364" t="str">
            <v/>
          </cell>
          <cell r="B364" t="str">
            <v/>
          </cell>
          <cell r="C364">
            <v>0</v>
          </cell>
          <cell r="D364">
            <v>0</v>
          </cell>
        </row>
        <row r="365">
          <cell r="A365" t="str">
            <v/>
          </cell>
          <cell r="B365" t="str">
            <v/>
          </cell>
          <cell r="C365">
            <v>0</v>
          </cell>
          <cell r="D365">
            <v>0</v>
          </cell>
        </row>
        <row r="366">
          <cell r="A366" t="str">
            <v/>
          </cell>
          <cell r="B366" t="str">
            <v/>
          </cell>
          <cell r="C366">
            <v>0</v>
          </cell>
          <cell r="D366">
            <v>0</v>
          </cell>
        </row>
        <row r="367">
          <cell r="A367" t="str">
            <v/>
          </cell>
          <cell r="B367" t="str">
            <v/>
          </cell>
          <cell r="C367">
            <v>0</v>
          </cell>
          <cell r="D367">
            <v>0</v>
          </cell>
        </row>
        <row r="368">
          <cell r="A368" t="str">
            <v/>
          </cell>
          <cell r="B368" t="str">
            <v/>
          </cell>
          <cell r="C368">
            <v>0</v>
          </cell>
          <cell r="D368">
            <v>0</v>
          </cell>
        </row>
        <row r="369">
          <cell r="A369" t="str">
            <v/>
          </cell>
          <cell r="B369" t="str">
            <v/>
          </cell>
          <cell r="C369">
            <v>0</v>
          </cell>
          <cell r="D369">
            <v>0</v>
          </cell>
        </row>
        <row r="370">
          <cell r="A370" t="str">
            <v/>
          </cell>
          <cell r="B370" t="str">
            <v/>
          </cell>
          <cell r="C370">
            <v>0</v>
          </cell>
          <cell r="D370">
            <v>0</v>
          </cell>
        </row>
        <row r="371">
          <cell r="A371" t="str">
            <v/>
          </cell>
          <cell r="B371" t="str">
            <v/>
          </cell>
          <cell r="C371">
            <v>0</v>
          </cell>
          <cell r="D371">
            <v>0</v>
          </cell>
        </row>
        <row r="372">
          <cell r="A372" t="str">
            <v/>
          </cell>
          <cell r="B372" t="str">
            <v/>
          </cell>
          <cell r="C372">
            <v>0</v>
          </cell>
          <cell r="D372">
            <v>0</v>
          </cell>
        </row>
        <row r="373">
          <cell r="A373" t="str">
            <v/>
          </cell>
          <cell r="B373" t="str">
            <v/>
          </cell>
          <cell r="C373">
            <v>0</v>
          </cell>
          <cell r="D373">
            <v>0</v>
          </cell>
        </row>
        <row r="374">
          <cell r="A374" t="str">
            <v/>
          </cell>
          <cell r="B374" t="str">
            <v/>
          </cell>
          <cell r="C374">
            <v>0</v>
          </cell>
          <cell r="D374">
            <v>0</v>
          </cell>
        </row>
        <row r="375">
          <cell r="A375" t="str">
            <v/>
          </cell>
          <cell r="B375" t="str">
            <v/>
          </cell>
          <cell r="C375">
            <v>0</v>
          </cell>
          <cell r="D375">
            <v>0</v>
          </cell>
        </row>
        <row r="376">
          <cell r="A376" t="str">
            <v/>
          </cell>
          <cell r="B376" t="str">
            <v/>
          </cell>
          <cell r="C376">
            <v>0</v>
          </cell>
          <cell r="D376">
            <v>0</v>
          </cell>
        </row>
        <row r="377">
          <cell r="A377" t="str">
            <v/>
          </cell>
          <cell r="B377" t="str">
            <v/>
          </cell>
          <cell r="C377">
            <v>0</v>
          </cell>
          <cell r="D377">
            <v>0</v>
          </cell>
        </row>
        <row r="378">
          <cell r="A378" t="str">
            <v/>
          </cell>
          <cell r="B378" t="str">
            <v/>
          </cell>
          <cell r="C378">
            <v>0</v>
          </cell>
          <cell r="D378">
            <v>0</v>
          </cell>
        </row>
        <row r="379">
          <cell r="A379" t="str">
            <v/>
          </cell>
          <cell r="B379" t="str">
            <v/>
          </cell>
          <cell r="C379">
            <v>0</v>
          </cell>
          <cell r="D379">
            <v>0</v>
          </cell>
        </row>
        <row r="380">
          <cell r="A380" t="str">
            <v/>
          </cell>
          <cell r="B380" t="str">
            <v/>
          </cell>
          <cell r="C380">
            <v>0</v>
          </cell>
          <cell r="D380">
            <v>0</v>
          </cell>
        </row>
        <row r="381">
          <cell r="A381" t="str">
            <v/>
          </cell>
          <cell r="B381" t="str">
            <v/>
          </cell>
          <cell r="C381">
            <v>0</v>
          </cell>
          <cell r="D381">
            <v>0</v>
          </cell>
        </row>
        <row r="382">
          <cell r="A382" t="str">
            <v/>
          </cell>
          <cell r="B382" t="str">
            <v/>
          </cell>
          <cell r="C382">
            <v>0</v>
          </cell>
          <cell r="D382">
            <v>0</v>
          </cell>
        </row>
        <row r="383">
          <cell r="A383" t="str">
            <v/>
          </cell>
          <cell r="B383" t="str">
            <v/>
          </cell>
          <cell r="C383">
            <v>0</v>
          </cell>
          <cell r="D383">
            <v>0</v>
          </cell>
        </row>
        <row r="384">
          <cell r="A384" t="str">
            <v/>
          </cell>
          <cell r="B384" t="str">
            <v/>
          </cell>
          <cell r="C384">
            <v>0</v>
          </cell>
          <cell r="D384">
            <v>0</v>
          </cell>
        </row>
        <row r="385">
          <cell r="A385" t="str">
            <v/>
          </cell>
          <cell r="B385" t="str">
            <v/>
          </cell>
          <cell r="C385">
            <v>0</v>
          </cell>
          <cell r="D385">
            <v>0</v>
          </cell>
        </row>
        <row r="386">
          <cell r="A386" t="str">
            <v/>
          </cell>
          <cell r="B386" t="str">
            <v/>
          </cell>
          <cell r="C386">
            <v>0</v>
          </cell>
          <cell r="D386">
            <v>0</v>
          </cell>
        </row>
        <row r="387">
          <cell r="A387" t="str">
            <v/>
          </cell>
          <cell r="B387" t="str">
            <v/>
          </cell>
          <cell r="C387">
            <v>0</v>
          </cell>
          <cell r="D387">
            <v>0</v>
          </cell>
        </row>
        <row r="388">
          <cell r="A388" t="str">
            <v/>
          </cell>
          <cell r="B388" t="str">
            <v/>
          </cell>
          <cell r="C388">
            <v>0</v>
          </cell>
          <cell r="D388">
            <v>0</v>
          </cell>
        </row>
        <row r="389">
          <cell r="A389" t="str">
            <v/>
          </cell>
          <cell r="B389" t="str">
            <v/>
          </cell>
          <cell r="C389">
            <v>0</v>
          </cell>
          <cell r="D389">
            <v>0</v>
          </cell>
        </row>
        <row r="390">
          <cell r="A390" t="str">
            <v/>
          </cell>
          <cell r="B390" t="str">
            <v/>
          </cell>
          <cell r="C390">
            <v>0</v>
          </cell>
          <cell r="D390">
            <v>0</v>
          </cell>
        </row>
        <row r="391">
          <cell r="A391" t="str">
            <v/>
          </cell>
          <cell r="B391" t="str">
            <v/>
          </cell>
          <cell r="C391">
            <v>0</v>
          </cell>
          <cell r="D391">
            <v>0</v>
          </cell>
        </row>
        <row r="392">
          <cell r="A392" t="str">
            <v/>
          </cell>
          <cell r="B392" t="str">
            <v/>
          </cell>
          <cell r="C392">
            <v>0</v>
          </cell>
          <cell r="D392">
            <v>0</v>
          </cell>
        </row>
        <row r="393">
          <cell r="A393" t="str">
            <v/>
          </cell>
          <cell r="B393" t="str">
            <v/>
          </cell>
          <cell r="C393">
            <v>0</v>
          </cell>
          <cell r="D393">
            <v>0</v>
          </cell>
        </row>
        <row r="394">
          <cell r="A394" t="str">
            <v/>
          </cell>
          <cell r="B394" t="str">
            <v/>
          </cell>
          <cell r="C394">
            <v>0</v>
          </cell>
          <cell r="D394">
            <v>0</v>
          </cell>
        </row>
        <row r="395">
          <cell r="A395" t="str">
            <v/>
          </cell>
          <cell r="B395" t="str">
            <v/>
          </cell>
          <cell r="C395">
            <v>0</v>
          </cell>
          <cell r="D395">
            <v>0</v>
          </cell>
        </row>
        <row r="396">
          <cell r="A396" t="str">
            <v/>
          </cell>
          <cell r="B396" t="str">
            <v/>
          </cell>
          <cell r="C396">
            <v>0</v>
          </cell>
          <cell r="D396">
            <v>0</v>
          </cell>
        </row>
        <row r="397">
          <cell r="A397" t="str">
            <v/>
          </cell>
          <cell r="B397" t="str">
            <v/>
          </cell>
          <cell r="C397">
            <v>0</v>
          </cell>
          <cell r="D397">
            <v>0</v>
          </cell>
        </row>
        <row r="398">
          <cell r="A398" t="str">
            <v/>
          </cell>
          <cell r="B398" t="str">
            <v/>
          </cell>
          <cell r="C398">
            <v>0</v>
          </cell>
          <cell r="D398">
            <v>0</v>
          </cell>
        </row>
        <row r="399">
          <cell r="A399" t="str">
            <v/>
          </cell>
          <cell r="B399" t="str">
            <v/>
          </cell>
          <cell r="C399">
            <v>0</v>
          </cell>
          <cell r="D399">
            <v>0</v>
          </cell>
        </row>
        <row r="400">
          <cell r="A400" t="str">
            <v/>
          </cell>
          <cell r="B400" t="str">
            <v/>
          </cell>
          <cell r="C400">
            <v>0</v>
          </cell>
          <cell r="D400">
            <v>0</v>
          </cell>
        </row>
        <row r="401">
          <cell r="A401" t="str">
            <v/>
          </cell>
          <cell r="B401" t="str">
            <v/>
          </cell>
          <cell r="C401">
            <v>0</v>
          </cell>
          <cell r="D401">
            <v>0</v>
          </cell>
        </row>
        <row r="402">
          <cell r="A402" t="str">
            <v/>
          </cell>
          <cell r="B402" t="str">
            <v/>
          </cell>
          <cell r="C402">
            <v>0</v>
          </cell>
          <cell r="D402">
            <v>0</v>
          </cell>
        </row>
        <row r="403">
          <cell r="A403" t="str">
            <v/>
          </cell>
          <cell r="B403" t="str">
            <v/>
          </cell>
          <cell r="C403">
            <v>0</v>
          </cell>
          <cell r="D403">
            <v>0</v>
          </cell>
        </row>
        <row r="404">
          <cell r="A404" t="str">
            <v/>
          </cell>
          <cell r="B404" t="str">
            <v/>
          </cell>
          <cell r="C404">
            <v>0</v>
          </cell>
          <cell r="D404">
            <v>0</v>
          </cell>
        </row>
        <row r="405">
          <cell r="A405" t="str">
            <v/>
          </cell>
          <cell r="B405" t="str">
            <v/>
          </cell>
          <cell r="C405">
            <v>0</v>
          </cell>
          <cell r="D405">
            <v>0</v>
          </cell>
        </row>
        <row r="406">
          <cell r="A406" t="str">
            <v/>
          </cell>
          <cell r="B406" t="str">
            <v/>
          </cell>
          <cell r="C406">
            <v>0</v>
          </cell>
          <cell r="D406">
            <v>0</v>
          </cell>
        </row>
        <row r="407">
          <cell r="A407" t="str">
            <v/>
          </cell>
          <cell r="B407" t="str">
            <v/>
          </cell>
          <cell r="C407">
            <v>0</v>
          </cell>
          <cell r="D407">
            <v>0</v>
          </cell>
        </row>
        <row r="408">
          <cell r="A408" t="str">
            <v/>
          </cell>
          <cell r="B408" t="str">
            <v/>
          </cell>
          <cell r="C408">
            <v>0</v>
          </cell>
          <cell r="D408">
            <v>0</v>
          </cell>
        </row>
        <row r="409">
          <cell r="A409" t="str">
            <v/>
          </cell>
          <cell r="B409" t="str">
            <v/>
          </cell>
          <cell r="C409">
            <v>0</v>
          </cell>
          <cell r="D409">
            <v>0</v>
          </cell>
        </row>
        <row r="410">
          <cell r="A410" t="str">
            <v/>
          </cell>
          <cell r="B410" t="str">
            <v/>
          </cell>
          <cell r="C410">
            <v>0</v>
          </cell>
          <cell r="D410">
            <v>0</v>
          </cell>
        </row>
        <row r="411">
          <cell r="A411" t="str">
            <v/>
          </cell>
          <cell r="B411" t="str">
            <v/>
          </cell>
          <cell r="C411">
            <v>0</v>
          </cell>
          <cell r="D411">
            <v>0</v>
          </cell>
        </row>
        <row r="412">
          <cell r="A412" t="str">
            <v/>
          </cell>
          <cell r="B412" t="str">
            <v/>
          </cell>
          <cell r="C412">
            <v>0</v>
          </cell>
          <cell r="D412">
            <v>0</v>
          </cell>
        </row>
        <row r="413">
          <cell r="A413" t="str">
            <v/>
          </cell>
          <cell r="B413" t="str">
            <v/>
          </cell>
          <cell r="C413">
            <v>0</v>
          </cell>
          <cell r="D413">
            <v>0</v>
          </cell>
        </row>
        <row r="414">
          <cell r="A414" t="str">
            <v/>
          </cell>
          <cell r="B414" t="str">
            <v/>
          </cell>
          <cell r="C414">
            <v>0</v>
          </cell>
          <cell r="D414">
            <v>0</v>
          </cell>
        </row>
        <row r="415">
          <cell r="A415" t="str">
            <v/>
          </cell>
          <cell r="B415" t="str">
            <v/>
          </cell>
          <cell r="C415">
            <v>0</v>
          </cell>
          <cell r="D415">
            <v>0</v>
          </cell>
        </row>
        <row r="416">
          <cell r="A416" t="str">
            <v/>
          </cell>
          <cell r="B416" t="str">
            <v/>
          </cell>
          <cell r="C416">
            <v>0</v>
          </cell>
          <cell r="D416">
            <v>0</v>
          </cell>
        </row>
        <row r="417">
          <cell r="A417" t="str">
            <v/>
          </cell>
          <cell r="B417" t="str">
            <v/>
          </cell>
          <cell r="C417">
            <v>0</v>
          </cell>
          <cell r="D417">
            <v>0</v>
          </cell>
        </row>
        <row r="418">
          <cell r="A418" t="str">
            <v/>
          </cell>
          <cell r="B418" t="str">
            <v/>
          </cell>
          <cell r="C418">
            <v>0</v>
          </cell>
          <cell r="D418">
            <v>0</v>
          </cell>
        </row>
        <row r="419">
          <cell r="A419" t="str">
            <v/>
          </cell>
          <cell r="B419" t="str">
            <v/>
          </cell>
          <cell r="C419">
            <v>0</v>
          </cell>
          <cell r="D419">
            <v>0</v>
          </cell>
        </row>
        <row r="420">
          <cell r="A420" t="str">
            <v/>
          </cell>
          <cell r="B420" t="str">
            <v/>
          </cell>
          <cell r="C420">
            <v>0</v>
          </cell>
          <cell r="D420">
            <v>0</v>
          </cell>
        </row>
        <row r="421">
          <cell r="A421" t="str">
            <v/>
          </cell>
          <cell r="B421" t="str">
            <v/>
          </cell>
          <cell r="C421">
            <v>0</v>
          </cell>
          <cell r="D421">
            <v>0</v>
          </cell>
        </row>
        <row r="422">
          <cell r="A422" t="str">
            <v/>
          </cell>
          <cell r="B422" t="str">
            <v/>
          </cell>
          <cell r="C422">
            <v>0</v>
          </cell>
          <cell r="D422">
            <v>0</v>
          </cell>
        </row>
        <row r="423">
          <cell r="A423" t="str">
            <v/>
          </cell>
          <cell r="B423" t="str">
            <v/>
          </cell>
          <cell r="C423">
            <v>0</v>
          </cell>
          <cell r="D423">
            <v>0</v>
          </cell>
        </row>
        <row r="424">
          <cell r="A424" t="str">
            <v/>
          </cell>
          <cell r="B424" t="str">
            <v/>
          </cell>
          <cell r="C424">
            <v>0</v>
          </cell>
          <cell r="D424">
            <v>0</v>
          </cell>
        </row>
        <row r="425">
          <cell r="A425" t="str">
            <v/>
          </cell>
          <cell r="B425" t="str">
            <v/>
          </cell>
          <cell r="C425">
            <v>0</v>
          </cell>
          <cell r="D425">
            <v>0</v>
          </cell>
        </row>
        <row r="426">
          <cell r="A426" t="str">
            <v/>
          </cell>
          <cell r="B426" t="str">
            <v/>
          </cell>
          <cell r="C426">
            <v>0</v>
          </cell>
          <cell r="D426">
            <v>0</v>
          </cell>
        </row>
        <row r="427">
          <cell r="A427" t="str">
            <v/>
          </cell>
          <cell r="B427" t="str">
            <v/>
          </cell>
          <cell r="C427">
            <v>0</v>
          </cell>
          <cell r="D427">
            <v>0</v>
          </cell>
        </row>
        <row r="428">
          <cell r="A428" t="str">
            <v/>
          </cell>
          <cell r="B428" t="str">
            <v/>
          </cell>
          <cell r="C428">
            <v>0</v>
          </cell>
          <cell r="D428">
            <v>0</v>
          </cell>
        </row>
        <row r="429">
          <cell r="A429" t="str">
            <v/>
          </cell>
          <cell r="B429" t="str">
            <v/>
          </cell>
          <cell r="C429">
            <v>0</v>
          </cell>
          <cell r="D429">
            <v>0</v>
          </cell>
        </row>
        <row r="430">
          <cell r="A430" t="str">
            <v/>
          </cell>
          <cell r="B430" t="str">
            <v/>
          </cell>
          <cell r="C430">
            <v>0</v>
          </cell>
          <cell r="D430">
            <v>0</v>
          </cell>
        </row>
        <row r="431">
          <cell r="A431" t="str">
            <v/>
          </cell>
          <cell r="B431" t="str">
            <v/>
          </cell>
          <cell r="C431">
            <v>0</v>
          </cell>
          <cell r="D431">
            <v>0</v>
          </cell>
        </row>
        <row r="432">
          <cell r="A432" t="str">
            <v/>
          </cell>
          <cell r="B432" t="str">
            <v/>
          </cell>
          <cell r="C432">
            <v>0</v>
          </cell>
          <cell r="D432">
            <v>0</v>
          </cell>
        </row>
        <row r="433">
          <cell r="A433" t="str">
            <v/>
          </cell>
          <cell r="B433" t="str">
            <v/>
          </cell>
          <cell r="C433">
            <v>0</v>
          </cell>
          <cell r="D433">
            <v>0</v>
          </cell>
        </row>
        <row r="434">
          <cell r="A434" t="str">
            <v/>
          </cell>
          <cell r="B434" t="str">
            <v/>
          </cell>
          <cell r="C434">
            <v>0</v>
          </cell>
          <cell r="D434">
            <v>0</v>
          </cell>
        </row>
        <row r="435">
          <cell r="A435" t="str">
            <v/>
          </cell>
          <cell r="B435" t="str">
            <v/>
          </cell>
          <cell r="C435">
            <v>0</v>
          </cell>
          <cell r="D435">
            <v>0</v>
          </cell>
        </row>
        <row r="436">
          <cell r="A436" t="str">
            <v/>
          </cell>
          <cell r="B436" t="str">
            <v/>
          </cell>
          <cell r="C436">
            <v>0</v>
          </cell>
          <cell r="D436">
            <v>0</v>
          </cell>
        </row>
        <row r="437">
          <cell r="A437" t="str">
            <v/>
          </cell>
          <cell r="B437" t="str">
            <v/>
          </cell>
          <cell r="C437">
            <v>0</v>
          </cell>
          <cell r="D437">
            <v>0</v>
          </cell>
        </row>
        <row r="438">
          <cell r="A438" t="str">
            <v/>
          </cell>
          <cell r="B438" t="str">
            <v/>
          </cell>
          <cell r="C438">
            <v>0</v>
          </cell>
          <cell r="D438">
            <v>0</v>
          </cell>
        </row>
        <row r="439">
          <cell r="A439" t="str">
            <v/>
          </cell>
          <cell r="B439" t="str">
            <v/>
          </cell>
          <cell r="C439">
            <v>0</v>
          </cell>
          <cell r="D439">
            <v>0</v>
          </cell>
        </row>
        <row r="440">
          <cell r="A440" t="str">
            <v/>
          </cell>
          <cell r="B440" t="str">
            <v/>
          </cell>
          <cell r="C440">
            <v>0</v>
          </cell>
          <cell r="D440">
            <v>0</v>
          </cell>
        </row>
        <row r="441">
          <cell r="A441" t="str">
            <v/>
          </cell>
          <cell r="B441" t="str">
            <v/>
          </cell>
          <cell r="C441">
            <v>0</v>
          </cell>
          <cell r="D441">
            <v>0</v>
          </cell>
        </row>
        <row r="442">
          <cell r="A442" t="str">
            <v/>
          </cell>
          <cell r="B442" t="str">
            <v/>
          </cell>
          <cell r="C442">
            <v>0</v>
          </cell>
          <cell r="D442">
            <v>0</v>
          </cell>
        </row>
        <row r="443">
          <cell r="A443" t="str">
            <v/>
          </cell>
          <cell r="B443" t="str">
            <v/>
          </cell>
          <cell r="C443">
            <v>0</v>
          </cell>
          <cell r="D443">
            <v>0</v>
          </cell>
        </row>
        <row r="444">
          <cell r="A444" t="str">
            <v/>
          </cell>
          <cell r="B444" t="str">
            <v/>
          </cell>
          <cell r="C444">
            <v>0</v>
          </cell>
          <cell r="D444">
            <v>0</v>
          </cell>
        </row>
        <row r="445">
          <cell r="A445" t="str">
            <v/>
          </cell>
          <cell r="B445" t="str">
            <v/>
          </cell>
          <cell r="C445">
            <v>0</v>
          </cell>
          <cell r="D445">
            <v>0</v>
          </cell>
        </row>
        <row r="446">
          <cell r="A446" t="str">
            <v/>
          </cell>
          <cell r="B446" t="str">
            <v/>
          </cell>
          <cell r="C446">
            <v>0</v>
          </cell>
          <cell r="D446">
            <v>0</v>
          </cell>
        </row>
        <row r="447">
          <cell r="A447" t="str">
            <v/>
          </cell>
          <cell r="B447" t="str">
            <v/>
          </cell>
          <cell r="C447">
            <v>0</v>
          </cell>
          <cell r="D447">
            <v>0</v>
          </cell>
        </row>
        <row r="448">
          <cell r="A448" t="str">
            <v/>
          </cell>
          <cell r="B448" t="str">
            <v/>
          </cell>
          <cell r="C448">
            <v>0</v>
          </cell>
          <cell r="D448">
            <v>0</v>
          </cell>
        </row>
        <row r="449">
          <cell r="A449" t="str">
            <v/>
          </cell>
          <cell r="B449" t="str">
            <v/>
          </cell>
          <cell r="C449">
            <v>0</v>
          </cell>
          <cell r="D449">
            <v>0</v>
          </cell>
        </row>
        <row r="450">
          <cell r="A450" t="str">
            <v/>
          </cell>
          <cell r="B450" t="str">
            <v/>
          </cell>
          <cell r="C450">
            <v>0</v>
          </cell>
          <cell r="D450">
            <v>0</v>
          </cell>
        </row>
        <row r="451">
          <cell r="A451" t="str">
            <v/>
          </cell>
          <cell r="B451" t="str">
            <v/>
          </cell>
          <cell r="C451">
            <v>0</v>
          </cell>
          <cell r="D451">
            <v>0</v>
          </cell>
        </row>
        <row r="452">
          <cell r="A452" t="str">
            <v/>
          </cell>
          <cell r="B452" t="str">
            <v/>
          </cell>
          <cell r="C452">
            <v>0</v>
          </cell>
          <cell r="D452">
            <v>0</v>
          </cell>
        </row>
        <row r="453">
          <cell r="A453" t="str">
            <v/>
          </cell>
          <cell r="B453" t="str">
            <v/>
          </cell>
          <cell r="C453">
            <v>0</v>
          </cell>
          <cell r="D453">
            <v>0</v>
          </cell>
        </row>
        <row r="454">
          <cell r="A454" t="str">
            <v/>
          </cell>
          <cell r="B454" t="str">
            <v/>
          </cell>
          <cell r="C454">
            <v>0</v>
          </cell>
          <cell r="D454">
            <v>0</v>
          </cell>
        </row>
        <row r="455">
          <cell r="A455" t="str">
            <v/>
          </cell>
          <cell r="B455" t="str">
            <v/>
          </cell>
          <cell r="C455">
            <v>0</v>
          </cell>
          <cell r="D455">
            <v>0</v>
          </cell>
        </row>
        <row r="456">
          <cell r="A456" t="str">
            <v/>
          </cell>
          <cell r="B456" t="str">
            <v/>
          </cell>
          <cell r="C456">
            <v>0</v>
          </cell>
          <cell r="D456">
            <v>0</v>
          </cell>
        </row>
        <row r="457">
          <cell r="A457" t="str">
            <v/>
          </cell>
          <cell r="B457" t="str">
            <v/>
          </cell>
          <cell r="C457">
            <v>0</v>
          </cell>
          <cell r="D457">
            <v>0</v>
          </cell>
        </row>
        <row r="458">
          <cell r="A458" t="str">
            <v/>
          </cell>
          <cell r="B458" t="str">
            <v/>
          </cell>
          <cell r="C458">
            <v>0</v>
          </cell>
          <cell r="D458">
            <v>0</v>
          </cell>
        </row>
        <row r="459">
          <cell r="A459" t="str">
            <v/>
          </cell>
          <cell r="B459" t="str">
            <v/>
          </cell>
          <cell r="C459">
            <v>0</v>
          </cell>
          <cell r="D459">
            <v>0</v>
          </cell>
        </row>
        <row r="460">
          <cell r="A460" t="str">
            <v/>
          </cell>
          <cell r="B460" t="str">
            <v/>
          </cell>
          <cell r="C460">
            <v>0</v>
          </cell>
          <cell r="D460">
            <v>0</v>
          </cell>
        </row>
        <row r="461">
          <cell r="A461" t="str">
            <v/>
          </cell>
          <cell r="B461" t="str">
            <v/>
          </cell>
          <cell r="C461">
            <v>0</v>
          </cell>
          <cell r="D461">
            <v>0</v>
          </cell>
        </row>
        <row r="462">
          <cell r="A462" t="str">
            <v/>
          </cell>
          <cell r="B462" t="str">
            <v/>
          </cell>
          <cell r="C462">
            <v>0</v>
          </cell>
          <cell r="D462">
            <v>0</v>
          </cell>
        </row>
        <row r="463">
          <cell r="A463" t="str">
            <v/>
          </cell>
          <cell r="B463" t="str">
            <v/>
          </cell>
          <cell r="C463">
            <v>0</v>
          </cell>
          <cell r="D463">
            <v>0</v>
          </cell>
        </row>
        <row r="464">
          <cell r="A464" t="str">
            <v/>
          </cell>
          <cell r="B464" t="str">
            <v/>
          </cell>
          <cell r="C464">
            <v>0</v>
          </cell>
          <cell r="D464">
            <v>0</v>
          </cell>
        </row>
        <row r="465">
          <cell r="A465" t="str">
            <v/>
          </cell>
          <cell r="B465" t="str">
            <v/>
          </cell>
          <cell r="C465">
            <v>0</v>
          </cell>
          <cell r="D465">
            <v>0</v>
          </cell>
        </row>
        <row r="466">
          <cell r="A466" t="str">
            <v/>
          </cell>
          <cell r="B466" t="str">
            <v/>
          </cell>
          <cell r="C466">
            <v>0</v>
          </cell>
          <cell r="D466">
            <v>0</v>
          </cell>
        </row>
        <row r="467">
          <cell r="A467" t="str">
            <v/>
          </cell>
          <cell r="B467" t="str">
            <v/>
          </cell>
          <cell r="C467">
            <v>0</v>
          </cell>
          <cell r="D467">
            <v>0</v>
          </cell>
        </row>
        <row r="468">
          <cell r="A468" t="str">
            <v/>
          </cell>
          <cell r="B468" t="str">
            <v/>
          </cell>
          <cell r="C468">
            <v>0</v>
          </cell>
          <cell r="D468">
            <v>0</v>
          </cell>
        </row>
        <row r="469">
          <cell r="A469" t="str">
            <v/>
          </cell>
          <cell r="B469" t="str">
            <v/>
          </cell>
          <cell r="C469">
            <v>0</v>
          </cell>
          <cell r="D469">
            <v>0</v>
          </cell>
        </row>
        <row r="470">
          <cell r="A470" t="str">
            <v/>
          </cell>
          <cell r="B470" t="str">
            <v/>
          </cell>
          <cell r="C470">
            <v>0</v>
          </cell>
          <cell r="D470">
            <v>0</v>
          </cell>
        </row>
        <row r="471">
          <cell r="A471" t="str">
            <v/>
          </cell>
          <cell r="B471" t="str">
            <v/>
          </cell>
          <cell r="C471">
            <v>0</v>
          </cell>
          <cell r="D471">
            <v>0</v>
          </cell>
        </row>
        <row r="472">
          <cell r="A472" t="str">
            <v/>
          </cell>
          <cell r="B472" t="str">
            <v/>
          </cell>
          <cell r="C472">
            <v>0</v>
          </cell>
          <cell r="D472">
            <v>0</v>
          </cell>
        </row>
        <row r="473">
          <cell r="A473" t="str">
            <v/>
          </cell>
          <cell r="B473" t="str">
            <v/>
          </cell>
          <cell r="C473">
            <v>0</v>
          </cell>
          <cell r="D473">
            <v>0</v>
          </cell>
        </row>
        <row r="474">
          <cell r="A474" t="str">
            <v/>
          </cell>
          <cell r="B474" t="str">
            <v/>
          </cell>
          <cell r="C474">
            <v>0</v>
          </cell>
          <cell r="D474">
            <v>0</v>
          </cell>
        </row>
        <row r="475">
          <cell r="A475" t="str">
            <v/>
          </cell>
          <cell r="B475" t="str">
            <v/>
          </cell>
          <cell r="C475">
            <v>0</v>
          </cell>
          <cell r="D475">
            <v>0</v>
          </cell>
        </row>
        <row r="476">
          <cell r="A476" t="str">
            <v/>
          </cell>
          <cell r="B476" t="str">
            <v/>
          </cell>
          <cell r="C476">
            <v>0</v>
          </cell>
          <cell r="D476">
            <v>0</v>
          </cell>
        </row>
        <row r="477">
          <cell r="A477" t="str">
            <v/>
          </cell>
          <cell r="B477" t="str">
            <v/>
          </cell>
          <cell r="C477">
            <v>0</v>
          </cell>
          <cell r="D477">
            <v>0</v>
          </cell>
        </row>
        <row r="478">
          <cell r="A478" t="str">
            <v/>
          </cell>
          <cell r="B478" t="str">
            <v/>
          </cell>
          <cell r="C478">
            <v>0</v>
          </cell>
          <cell r="D478">
            <v>0</v>
          </cell>
        </row>
        <row r="479">
          <cell r="A479" t="str">
            <v/>
          </cell>
          <cell r="B479" t="str">
            <v/>
          </cell>
          <cell r="C479">
            <v>0</v>
          </cell>
          <cell r="D479">
            <v>0</v>
          </cell>
        </row>
        <row r="480">
          <cell r="A480" t="str">
            <v/>
          </cell>
          <cell r="B480" t="str">
            <v/>
          </cell>
          <cell r="C480">
            <v>0</v>
          </cell>
          <cell r="D480">
            <v>0</v>
          </cell>
        </row>
        <row r="481">
          <cell r="A481" t="str">
            <v/>
          </cell>
          <cell r="B481" t="str">
            <v/>
          </cell>
          <cell r="C481">
            <v>0</v>
          </cell>
          <cell r="D481">
            <v>0</v>
          </cell>
        </row>
        <row r="482">
          <cell r="A482" t="str">
            <v/>
          </cell>
          <cell r="B482" t="str">
            <v/>
          </cell>
          <cell r="C482">
            <v>0</v>
          </cell>
          <cell r="D482">
            <v>0</v>
          </cell>
        </row>
        <row r="483">
          <cell r="A483" t="str">
            <v/>
          </cell>
          <cell r="B483" t="str">
            <v/>
          </cell>
          <cell r="C483">
            <v>0</v>
          </cell>
          <cell r="D483">
            <v>0</v>
          </cell>
        </row>
        <row r="484">
          <cell r="A484" t="str">
            <v/>
          </cell>
          <cell r="B484" t="str">
            <v/>
          </cell>
          <cell r="C484">
            <v>0</v>
          </cell>
          <cell r="D484">
            <v>0</v>
          </cell>
        </row>
        <row r="485">
          <cell r="A485" t="str">
            <v/>
          </cell>
          <cell r="B485" t="str">
            <v/>
          </cell>
          <cell r="C485">
            <v>0</v>
          </cell>
          <cell r="D485">
            <v>0</v>
          </cell>
        </row>
        <row r="486">
          <cell r="A486" t="str">
            <v/>
          </cell>
          <cell r="B486" t="str">
            <v/>
          </cell>
          <cell r="C486">
            <v>0</v>
          </cell>
          <cell r="D486">
            <v>0</v>
          </cell>
        </row>
        <row r="487">
          <cell r="A487" t="str">
            <v/>
          </cell>
          <cell r="B487" t="str">
            <v/>
          </cell>
          <cell r="C487">
            <v>0</v>
          </cell>
          <cell r="D487">
            <v>0</v>
          </cell>
        </row>
        <row r="488">
          <cell r="A488" t="str">
            <v/>
          </cell>
          <cell r="B488" t="str">
            <v/>
          </cell>
          <cell r="C488">
            <v>0</v>
          </cell>
          <cell r="D488">
            <v>0</v>
          </cell>
        </row>
        <row r="489">
          <cell r="A489" t="str">
            <v/>
          </cell>
          <cell r="B489" t="str">
            <v/>
          </cell>
          <cell r="C489">
            <v>0</v>
          </cell>
          <cell r="D489">
            <v>0</v>
          </cell>
        </row>
        <row r="490">
          <cell r="A490" t="str">
            <v/>
          </cell>
          <cell r="B490" t="str">
            <v/>
          </cell>
          <cell r="C490">
            <v>0</v>
          </cell>
          <cell r="D490">
            <v>0</v>
          </cell>
        </row>
        <row r="491">
          <cell r="A491" t="str">
            <v/>
          </cell>
          <cell r="B491" t="str">
            <v/>
          </cell>
          <cell r="C491">
            <v>0</v>
          </cell>
          <cell r="D491">
            <v>0</v>
          </cell>
        </row>
        <row r="492">
          <cell r="A492" t="str">
            <v/>
          </cell>
          <cell r="B492" t="str">
            <v/>
          </cell>
          <cell r="C492">
            <v>0</v>
          </cell>
          <cell r="D492">
            <v>0</v>
          </cell>
        </row>
        <row r="493">
          <cell r="A493" t="str">
            <v/>
          </cell>
          <cell r="B493" t="str">
            <v/>
          </cell>
          <cell r="C493">
            <v>0</v>
          </cell>
          <cell r="D493">
            <v>0</v>
          </cell>
        </row>
        <row r="494">
          <cell r="A494" t="str">
            <v/>
          </cell>
          <cell r="B494" t="str">
            <v/>
          </cell>
          <cell r="C494">
            <v>0</v>
          </cell>
          <cell r="D494">
            <v>0</v>
          </cell>
        </row>
        <row r="495">
          <cell r="A495" t="str">
            <v/>
          </cell>
          <cell r="B495" t="str">
            <v/>
          </cell>
          <cell r="C495">
            <v>0</v>
          </cell>
          <cell r="D495">
            <v>0</v>
          </cell>
        </row>
        <row r="496">
          <cell r="A496" t="str">
            <v/>
          </cell>
          <cell r="B496" t="str">
            <v/>
          </cell>
          <cell r="C496">
            <v>0</v>
          </cell>
          <cell r="D496">
            <v>0</v>
          </cell>
        </row>
        <row r="497">
          <cell r="A497" t="str">
            <v/>
          </cell>
          <cell r="B497" t="str">
            <v/>
          </cell>
          <cell r="C497">
            <v>0</v>
          </cell>
          <cell r="D497">
            <v>0</v>
          </cell>
        </row>
        <row r="498">
          <cell r="A498" t="str">
            <v/>
          </cell>
          <cell r="B498" t="str">
            <v/>
          </cell>
          <cell r="C498">
            <v>0</v>
          </cell>
          <cell r="D498">
            <v>0</v>
          </cell>
        </row>
        <row r="499">
          <cell r="A499" t="str">
            <v/>
          </cell>
          <cell r="B499" t="str">
            <v/>
          </cell>
          <cell r="C499">
            <v>0</v>
          </cell>
          <cell r="D499">
            <v>0</v>
          </cell>
        </row>
        <row r="500">
          <cell r="A500" t="str">
            <v/>
          </cell>
          <cell r="B500" t="str">
            <v/>
          </cell>
          <cell r="C500">
            <v>0</v>
          </cell>
          <cell r="D500">
            <v>0</v>
          </cell>
        </row>
        <row r="501">
          <cell r="A501" t="str">
            <v/>
          </cell>
          <cell r="B501" t="str">
            <v/>
          </cell>
          <cell r="C501">
            <v>0</v>
          </cell>
          <cell r="D501">
            <v>0</v>
          </cell>
        </row>
        <row r="502">
          <cell r="A502" t="str">
            <v/>
          </cell>
          <cell r="B502" t="str">
            <v/>
          </cell>
          <cell r="C502">
            <v>0</v>
          </cell>
          <cell r="D502">
            <v>0</v>
          </cell>
        </row>
        <row r="503">
          <cell r="A503" t="str">
            <v/>
          </cell>
          <cell r="B503" t="str">
            <v/>
          </cell>
          <cell r="C503">
            <v>0</v>
          </cell>
          <cell r="D503">
            <v>0</v>
          </cell>
        </row>
        <row r="504">
          <cell r="A504" t="str">
            <v/>
          </cell>
          <cell r="B504" t="str">
            <v/>
          </cell>
          <cell r="C504">
            <v>0</v>
          </cell>
          <cell r="D504">
            <v>0</v>
          </cell>
        </row>
        <row r="505">
          <cell r="A505" t="str">
            <v/>
          </cell>
          <cell r="B505" t="str">
            <v/>
          </cell>
          <cell r="C505">
            <v>0</v>
          </cell>
          <cell r="D505">
            <v>0</v>
          </cell>
        </row>
        <row r="506">
          <cell r="A506" t="str">
            <v/>
          </cell>
          <cell r="B506" t="str">
            <v/>
          </cell>
          <cell r="C506">
            <v>0</v>
          </cell>
          <cell r="D506">
            <v>0</v>
          </cell>
        </row>
        <row r="507">
          <cell r="A507" t="str">
            <v/>
          </cell>
          <cell r="B507" t="str">
            <v/>
          </cell>
          <cell r="C507">
            <v>0</v>
          </cell>
          <cell r="D507">
            <v>0</v>
          </cell>
        </row>
        <row r="508">
          <cell r="A508" t="str">
            <v/>
          </cell>
          <cell r="B508" t="str">
            <v/>
          </cell>
          <cell r="C508">
            <v>0</v>
          </cell>
          <cell r="D508">
            <v>0</v>
          </cell>
        </row>
        <row r="509">
          <cell r="A509" t="str">
            <v/>
          </cell>
          <cell r="B509" t="str">
            <v/>
          </cell>
          <cell r="C509">
            <v>0</v>
          </cell>
          <cell r="D509">
            <v>0</v>
          </cell>
        </row>
        <row r="510">
          <cell r="A510" t="str">
            <v/>
          </cell>
          <cell r="B510" t="str">
            <v/>
          </cell>
          <cell r="C510">
            <v>0</v>
          </cell>
          <cell r="D510">
            <v>0</v>
          </cell>
        </row>
        <row r="511">
          <cell r="A511" t="str">
            <v/>
          </cell>
          <cell r="B511" t="str">
            <v/>
          </cell>
          <cell r="C511">
            <v>0</v>
          </cell>
          <cell r="D511">
            <v>0</v>
          </cell>
        </row>
        <row r="512">
          <cell r="A512" t="str">
            <v/>
          </cell>
          <cell r="B512" t="str">
            <v/>
          </cell>
          <cell r="C512">
            <v>0</v>
          </cell>
          <cell r="D512">
            <v>0</v>
          </cell>
        </row>
        <row r="513">
          <cell r="A513" t="str">
            <v/>
          </cell>
          <cell r="B513" t="str">
            <v/>
          </cell>
          <cell r="C513">
            <v>0</v>
          </cell>
          <cell r="D513">
            <v>0</v>
          </cell>
        </row>
        <row r="514">
          <cell r="A514" t="str">
            <v/>
          </cell>
          <cell r="B514" t="str">
            <v/>
          </cell>
          <cell r="C514">
            <v>0</v>
          </cell>
          <cell r="D514">
            <v>0</v>
          </cell>
        </row>
        <row r="515">
          <cell r="A515" t="str">
            <v/>
          </cell>
          <cell r="B515" t="str">
            <v/>
          </cell>
          <cell r="C515">
            <v>0</v>
          </cell>
          <cell r="D515">
            <v>0</v>
          </cell>
        </row>
        <row r="516">
          <cell r="A516" t="str">
            <v/>
          </cell>
          <cell r="B516" t="str">
            <v/>
          </cell>
          <cell r="C516">
            <v>0</v>
          </cell>
          <cell r="D516">
            <v>0</v>
          </cell>
        </row>
        <row r="517">
          <cell r="A517" t="str">
            <v/>
          </cell>
          <cell r="B517" t="str">
            <v/>
          </cell>
          <cell r="C517">
            <v>0</v>
          </cell>
          <cell r="D517">
            <v>0</v>
          </cell>
        </row>
        <row r="518">
          <cell r="A518" t="str">
            <v/>
          </cell>
          <cell r="B518" t="str">
            <v/>
          </cell>
          <cell r="C518">
            <v>0</v>
          </cell>
          <cell r="D518">
            <v>0</v>
          </cell>
        </row>
        <row r="519">
          <cell r="A519" t="str">
            <v/>
          </cell>
          <cell r="B519" t="str">
            <v/>
          </cell>
          <cell r="C519">
            <v>0</v>
          </cell>
          <cell r="D519">
            <v>0</v>
          </cell>
        </row>
        <row r="520">
          <cell r="A520" t="str">
            <v/>
          </cell>
          <cell r="B520" t="str">
            <v/>
          </cell>
          <cell r="C520">
            <v>0</v>
          </cell>
          <cell r="D520">
            <v>0</v>
          </cell>
        </row>
        <row r="521">
          <cell r="A521" t="str">
            <v/>
          </cell>
          <cell r="B521" t="str">
            <v/>
          </cell>
          <cell r="C521">
            <v>0</v>
          </cell>
          <cell r="D521">
            <v>0</v>
          </cell>
        </row>
        <row r="522">
          <cell r="A522" t="str">
            <v/>
          </cell>
          <cell r="B522" t="str">
            <v/>
          </cell>
          <cell r="C522">
            <v>0</v>
          </cell>
          <cell r="D522">
            <v>0</v>
          </cell>
        </row>
        <row r="523">
          <cell r="A523" t="str">
            <v/>
          </cell>
          <cell r="B523" t="str">
            <v/>
          </cell>
          <cell r="C523">
            <v>0</v>
          </cell>
          <cell r="D523">
            <v>0</v>
          </cell>
        </row>
        <row r="524">
          <cell r="A524" t="str">
            <v/>
          </cell>
          <cell r="B524" t="str">
            <v/>
          </cell>
          <cell r="C524">
            <v>0</v>
          </cell>
          <cell r="D524">
            <v>0</v>
          </cell>
        </row>
        <row r="525">
          <cell r="A525" t="str">
            <v/>
          </cell>
          <cell r="B525" t="str">
            <v/>
          </cell>
          <cell r="C525">
            <v>0</v>
          </cell>
          <cell r="D525">
            <v>0</v>
          </cell>
        </row>
        <row r="526">
          <cell r="A526" t="str">
            <v/>
          </cell>
          <cell r="B526" t="str">
            <v/>
          </cell>
          <cell r="C526">
            <v>0</v>
          </cell>
          <cell r="D526">
            <v>0</v>
          </cell>
        </row>
        <row r="527">
          <cell r="A527" t="str">
            <v/>
          </cell>
          <cell r="B527" t="str">
            <v/>
          </cell>
          <cell r="C527">
            <v>0</v>
          </cell>
          <cell r="D527">
            <v>0</v>
          </cell>
        </row>
        <row r="528">
          <cell r="A528" t="str">
            <v/>
          </cell>
          <cell r="B528" t="str">
            <v/>
          </cell>
          <cell r="C528">
            <v>0</v>
          </cell>
          <cell r="D528">
            <v>0</v>
          </cell>
        </row>
        <row r="529">
          <cell r="A529" t="str">
            <v/>
          </cell>
          <cell r="B529" t="str">
            <v/>
          </cell>
          <cell r="C529">
            <v>0</v>
          </cell>
          <cell r="D529">
            <v>0</v>
          </cell>
        </row>
        <row r="530">
          <cell r="A530" t="str">
            <v/>
          </cell>
          <cell r="B530" t="str">
            <v/>
          </cell>
          <cell r="C530">
            <v>0</v>
          </cell>
          <cell r="D530">
            <v>0</v>
          </cell>
        </row>
        <row r="531">
          <cell r="A531" t="str">
            <v/>
          </cell>
          <cell r="B531" t="str">
            <v/>
          </cell>
          <cell r="C531">
            <v>0</v>
          </cell>
          <cell r="D531">
            <v>0</v>
          </cell>
        </row>
        <row r="532">
          <cell r="A532" t="str">
            <v/>
          </cell>
          <cell r="B532" t="str">
            <v/>
          </cell>
          <cell r="C532">
            <v>0</v>
          </cell>
          <cell r="D532">
            <v>0</v>
          </cell>
        </row>
        <row r="533">
          <cell r="A533" t="str">
            <v/>
          </cell>
          <cell r="B533" t="str">
            <v/>
          </cell>
          <cell r="C533">
            <v>0</v>
          </cell>
          <cell r="D533">
            <v>0</v>
          </cell>
        </row>
        <row r="534">
          <cell r="A534" t="str">
            <v/>
          </cell>
          <cell r="B534" t="str">
            <v/>
          </cell>
          <cell r="C534">
            <v>0</v>
          </cell>
          <cell r="D534">
            <v>0</v>
          </cell>
        </row>
        <row r="535">
          <cell r="A535" t="str">
            <v/>
          </cell>
          <cell r="B535" t="str">
            <v/>
          </cell>
          <cell r="C535">
            <v>0</v>
          </cell>
          <cell r="D535">
            <v>0</v>
          </cell>
        </row>
        <row r="536">
          <cell r="A536" t="str">
            <v/>
          </cell>
          <cell r="B536" t="str">
            <v/>
          </cell>
          <cell r="C536">
            <v>0</v>
          </cell>
          <cell r="D536">
            <v>0</v>
          </cell>
        </row>
        <row r="537">
          <cell r="A537" t="str">
            <v/>
          </cell>
          <cell r="B537" t="str">
            <v/>
          </cell>
          <cell r="C537">
            <v>0</v>
          </cell>
          <cell r="D537">
            <v>0</v>
          </cell>
        </row>
        <row r="538">
          <cell r="A538" t="str">
            <v/>
          </cell>
          <cell r="B538" t="str">
            <v/>
          </cell>
          <cell r="C538">
            <v>0</v>
          </cell>
          <cell r="D538">
            <v>0</v>
          </cell>
        </row>
        <row r="539">
          <cell r="A539" t="str">
            <v/>
          </cell>
          <cell r="B539" t="str">
            <v/>
          </cell>
          <cell r="C539">
            <v>0</v>
          </cell>
          <cell r="D539">
            <v>0</v>
          </cell>
        </row>
        <row r="540">
          <cell r="A540" t="str">
            <v/>
          </cell>
          <cell r="B540" t="str">
            <v/>
          </cell>
          <cell r="C540">
            <v>0</v>
          </cell>
          <cell r="D540">
            <v>0</v>
          </cell>
        </row>
        <row r="541">
          <cell r="A541" t="str">
            <v/>
          </cell>
          <cell r="B541" t="str">
            <v/>
          </cell>
          <cell r="C541">
            <v>0</v>
          </cell>
          <cell r="D541">
            <v>0</v>
          </cell>
        </row>
        <row r="542">
          <cell r="A542" t="str">
            <v/>
          </cell>
          <cell r="B542" t="str">
            <v/>
          </cell>
          <cell r="C542">
            <v>0</v>
          </cell>
          <cell r="D542">
            <v>0</v>
          </cell>
        </row>
        <row r="543">
          <cell r="A543" t="str">
            <v/>
          </cell>
          <cell r="B543" t="str">
            <v/>
          </cell>
          <cell r="C543">
            <v>0</v>
          </cell>
          <cell r="D543">
            <v>0</v>
          </cell>
        </row>
        <row r="544">
          <cell r="A544" t="str">
            <v/>
          </cell>
          <cell r="B544" t="str">
            <v/>
          </cell>
          <cell r="C544">
            <v>0</v>
          </cell>
          <cell r="D544">
            <v>0</v>
          </cell>
        </row>
        <row r="545">
          <cell r="A545" t="str">
            <v/>
          </cell>
          <cell r="B545" t="str">
            <v/>
          </cell>
          <cell r="C545">
            <v>0</v>
          </cell>
          <cell r="D545">
            <v>0</v>
          </cell>
        </row>
        <row r="546">
          <cell r="A546" t="str">
            <v/>
          </cell>
          <cell r="B546" t="str">
            <v/>
          </cell>
          <cell r="C546">
            <v>0</v>
          </cell>
          <cell r="D546">
            <v>0</v>
          </cell>
        </row>
        <row r="547">
          <cell r="A547" t="str">
            <v/>
          </cell>
          <cell r="B547" t="str">
            <v/>
          </cell>
          <cell r="C547">
            <v>0</v>
          </cell>
          <cell r="D547">
            <v>0</v>
          </cell>
        </row>
        <row r="548">
          <cell r="A548" t="str">
            <v/>
          </cell>
          <cell r="B548" t="str">
            <v/>
          </cell>
          <cell r="C548">
            <v>0</v>
          </cell>
          <cell r="D548">
            <v>0</v>
          </cell>
        </row>
        <row r="549">
          <cell r="A549" t="str">
            <v/>
          </cell>
          <cell r="B549" t="str">
            <v/>
          </cell>
          <cell r="C549">
            <v>0</v>
          </cell>
          <cell r="D549">
            <v>0</v>
          </cell>
        </row>
        <row r="550">
          <cell r="A550" t="str">
            <v/>
          </cell>
          <cell r="B550" t="str">
            <v/>
          </cell>
          <cell r="C550">
            <v>0</v>
          </cell>
          <cell r="D550">
            <v>0</v>
          </cell>
        </row>
        <row r="551">
          <cell r="A551" t="str">
            <v/>
          </cell>
          <cell r="B551" t="str">
            <v/>
          </cell>
          <cell r="C551">
            <v>0</v>
          </cell>
          <cell r="D551">
            <v>0</v>
          </cell>
        </row>
        <row r="552">
          <cell r="A552" t="str">
            <v/>
          </cell>
          <cell r="B552" t="str">
            <v/>
          </cell>
          <cell r="C552">
            <v>0</v>
          </cell>
          <cell r="D552">
            <v>0</v>
          </cell>
        </row>
        <row r="553">
          <cell r="A553" t="str">
            <v/>
          </cell>
          <cell r="B553" t="str">
            <v/>
          </cell>
          <cell r="C553">
            <v>0</v>
          </cell>
          <cell r="D553">
            <v>0</v>
          </cell>
        </row>
        <row r="554">
          <cell r="A554" t="str">
            <v/>
          </cell>
          <cell r="B554" t="str">
            <v/>
          </cell>
          <cell r="C554">
            <v>0</v>
          </cell>
          <cell r="D554">
            <v>0</v>
          </cell>
        </row>
        <row r="555">
          <cell r="A555" t="str">
            <v/>
          </cell>
          <cell r="B555" t="str">
            <v/>
          </cell>
          <cell r="C555">
            <v>0</v>
          </cell>
          <cell r="D555">
            <v>0</v>
          </cell>
        </row>
        <row r="556">
          <cell r="A556" t="str">
            <v/>
          </cell>
          <cell r="B556" t="str">
            <v/>
          </cell>
          <cell r="C556">
            <v>0</v>
          </cell>
          <cell r="D556">
            <v>0</v>
          </cell>
        </row>
        <row r="557">
          <cell r="A557" t="str">
            <v/>
          </cell>
          <cell r="B557" t="str">
            <v/>
          </cell>
          <cell r="C557">
            <v>0</v>
          </cell>
          <cell r="D557">
            <v>0</v>
          </cell>
        </row>
        <row r="558">
          <cell r="A558" t="str">
            <v/>
          </cell>
          <cell r="B558" t="str">
            <v/>
          </cell>
          <cell r="C558">
            <v>0</v>
          </cell>
          <cell r="D558">
            <v>0</v>
          </cell>
        </row>
        <row r="559">
          <cell r="A559" t="str">
            <v/>
          </cell>
          <cell r="B559" t="str">
            <v/>
          </cell>
          <cell r="C559">
            <v>0</v>
          </cell>
          <cell r="D559">
            <v>0</v>
          </cell>
        </row>
        <row r="560">
          <cell r="A560" t="str">
            <v/>
          </cell>
          <cell r="B560" t="str">
            <v/>
          </cell>
          <cell r="C560">
            <v>0</v>
          </cell>
          <cell r="D560">
            <v>0</v>
          </cell>
        </row>
        <row r="561">
          <cell r="A561" t="str">
            <v/>
          </cell>
          <cell r="B561" t="str">
            <v/>
          </cell>
          <cell r="C561">
            <v>0</v>
          </cell>
          <cell r="D561">
            <v>0</v>
          </cell>
        </row>
        <row r="562">
          <cell r="A562" t="str">
            <v/>
          </cell>
          <cell r="B562" t="str">
            <v/>
          </cell>
          <cell r="C562">
            <v>0</v>
          </cell>
          <cell r="D562">
            <v>0</v>
          </cell>
        </row>
        <row r="563">
          <cell r="A563" t="str">
            <v/>
          </cell>
          <cell r="B563" t="str">
            <v/>
          </cell>
          <cell r="C563">
            <v>0</v>
          </cell>
          <cell r="D563">
            <v>0</v>
          </cell>
        </row>
        <row r="564">
          <cell r="A564" t="str">
            <v/>
          </cell>
          <cell r="B564" t="str">
            <v/>
          </cell>
          <cell r="C564">
            <v>0</v>
          </cell>
          <cell r="D564">
            <v>0</v>
          </cell>
        </row>
        <row r="565">
          <cell r="A565" t="str">
            <v/>
          </cell>
          <cell r="B565" t="str">
            <v/>
          </cell>
          <cell r="C565">
            <v>0</v>
          </cell>
          <cell r="D565">
            <v>0</v>
          </cell>
        </row>
        <row r="566">
          <cell r="A566" t="str">
            <v/>
          </cell>
          <cell r="B566" t="str">
            <v/>
          </cell>
          <cell r="C566">
            <v>0</v>
          </cell>
          <cell r="D566">
            <v>0</v>
          </cell>
        </row>
        <row r="567">
          <cell r="A567" t="str">
            <v/>
          </cell>
          <cell r="B567" t="str">
            <v/>
          </cell>
          <cell r="C567">
            <v>0</v>
          </cell>
          <cell r="D567">
            <v>0</v>
          </cell>
        </row>
        <row r="568">
          <cell r="A568" t="str">
            <v/>
          </cell>
          <cell r="B568" t="str">
            <v/>
          </cell>
          <cell r="C568">
            <v>0</v>
          </cell>
          <cell r="D568">
            <v>0</v>
          </cell>
        </row>
        <row r="569">
          <cell r="A569" t="str">
            <v/>
          </cell>
          <cell r="B569" t="str">
            <v/>
          </cell>
          <cell r="C569">
            <v>0</v>
          </cell>
          <cell r="D569">
            <v>0</v>
          </cell>
        </row>
        <row r="570">
          <cell r="A570" t="str">
            <v/>
          </cell>
          <cell r="B570" t="str">
            <v/>
          </cell>
          <cell r="C570">
            <v>0</v>
          </cell>
          <cell r="D570">
            <v>0</v>
          </cell>
        </row>
        <row r="571">
          <cell r="A571" t="str">
            <v/>
          </cell>
          <cell r="B571" t="str">
            <v/>
          </cell>
          <cell r="C571">
            <v>0</v>
          </cell>
          <cell r="D571">
            <v>0</v>
          </cell>
        </row>
        <row r="572">
          <cell r="A572" t="str">
            <v/>
          </cell>
          <cell r="B572" t="str">
            <v/>
          </cell>
          <cell r="C572">
            <v>0</v>
          </cell>
          <cell r="D572">
            <v>0</v>
          </cell>
        </row>
        <row r="573">
          <cell r="A573" t="str">
            <v/>
          </cell>
          <cell r="B573" t="str">
            <v/>
          </cell>
          <cell r="C573">
            <v>0</v>
          </cell>
          <cell r="D573">
            <v>0</v>
          </cell>
        </row>
        <row r="574">
          <cell r="A574" t="str">
            <v/>
          </cell>
          <cell r="B574" t="str">
            <v/>
          </cell>
          <cell r="C574">
            <v>0</v>
          </cell>
          <cell r="D574">
            <v>0</v>
          </cell>
        </row>
        <row r="575">
          <cell r="A575" t="str">
            <v/>
          </cell>
          <cell r="B575" t="str">
            <v/>
          </cell>
          <cell r="C575">
            <v>0</v>
          </cell>
          <cell r="D575">
            <v>0</v>
          </cell>
        </row>
        <row r="576">
          <cell r="A576" t="str">
            <v/>
          </cell>
          <cell r="B576" t="str">
            <v/>
          </cell>
          <cell r="C576">
            <v>0</v>
          </cell>
          <cell r="D576">
            <v>0</v>
          </cell>
        </row>
        <row r="577">
          <cell r="A577" t="str">
            <v/>
          </cell>
          <cell r="B577" t="str">
            <v/>
          </cell>
          <cell r="C577">
            <v>0</v>
          </cell>
          <cell r="D577">
            <v>0</v>
          </cell>
        </row>
        <row r="578">
          <cell r="A578" t="str">
            <v/>
          </cell>
          <cell r="B578" t="str">
            <v/>
          </cell>
          <cell r="C578">
            <v>0</v>
          </cell>
          <cell r="D578">
            <v>0</v>
          </cell>
        </row>
        <row r="579">
          <cell r="A579" t="str">
            <v/>
          </cell>
          <cell r="B579" t="str">
            <v/>
          </cell>
          <cell r="C579">
            <v>0</v>
          </cell>
          <cell r="D579">
            <v>0</v>
          </cell>
        </row>
        <row r="580">
          <cell r="A580" t="str">
            <v/>
          </cell>
          <cell r="B580" t="str">
            <v/>
          </cell>
          <cell r="C580">
            <v>0</v>
          </cell>
          <cell r="D580">
            <v>0</v>
          </cell>
        </row>
        <row r="581">
          <cell r="A581" t="str">
            <v/>
          </cell>
          <cell r="B581" t="str">
            <v/>
          </cell>
          <cell r="C581">
            <v>0</v>
          </cell>
          <cell r="D581">
            <v>0</v>
          </cell>
        </row>
        <row r="582">
          <cell r="A582" t="str">
            <v/>
          </cell>
          <cell r="B582" t="str">
            <v/>
          </cell>
          <cell r="C582">
            <v>0</v>
          </cell>
          <cell r="D582">
            <v>0</v>
          </cell>
        </row>
        <row r="583">
          <cell r="A583" t="str">
            <v/>
          </cell>
          <cell r="B583" t="str">
            <v/>
          </cell>
          <cell r="C583">
            <v>0</v>
          </cell>
          <cell r="D583">
            <v>0</v>
          </cell>
        </row>
        <row r="584">
          <cell r="A584" t="str">
            <v/>
          </cell>
          <cell r="B584" t="str">
            <v/>
          </cell>
          <cell r="C584">
            <v>0</v>
          </cell>
          <cell r="D584">
            <v>0</v>
          </cell>
        </row>
        <row r="585">
          <cell r="A585" t="str">
            <v/>
          </cell>
          <cell r="B585" t="str">
            <v/>
          </cell>
          <cell r="C585">
            <v>0</v>
          </cell>
          <cell r="D585">
            <v>0</v>
          </cell>
        </row>
        <row r="586">
          <cell r="A586" t="str">
            <v/>
          </cell>
          <cell r="B586" t="str">
            <v/>
          </cell>
          <cell r="C586">
            <v>0</v>
          </cell>
          <cell r="D586">
            <v>0</v>
          </cell>
        </row>
        <row r="587">
          <cell r="A587" t="str">
            <v/>
          </cell>
          <cell r="B587" t="str">
            <v/>
          </cell>
          <cell r="C587">
            <v>0</v>
          </cell>
          <cell r="D587">
            <v>0</v>
          </cell>
        </row>
        <row r="588">
          <cell r="A588" t="str">
            <v/>
          </cell>
          <cell r="B588" t="str">
            <v/>
          </cell>
          <cell r="C588">
            <v>0</v>
          </cell>
          <cell r="D588">
            <v>0</v>
          </cell>
        </row>
        <row r="589">
          <cell r="A589" t="str">
            <v/>
          </cell>
          <cell r="B589" t="str">
            <v/>
          </cell>
          <cell r="C589">
            <v>0</v>
          </cell>
          <cell r="D589">
            <v>0</v>
          </cell>
        </row>
        <row r="590">
          <cell r="A590" t="str">
            <v/>
          </cell>
          <cell r="B590" t="str">
            <v/>
          </cell>
          <cell r="C590">
            <v>0</v>
          </cell>
          <cell r="D590">
            <v>0</v>
          </cell>
        </row>
        <row r="591">
          <cell r="A591" t="str">
            <v/>
          </cell>
          <cell r="B591" t="str">
            <v/>
          </cell>
          <cell r="C591">
            <v>0</v>
          </cell>
          <cell r="D591">
            <v>0</v>
          </cell>
        </row>
        <row r="592">
          <cell r="A592" t="str">
            <v/>
          </cell>
          <cell r="B592" t="str">
            <v/>
          </cell>
          <cell r="C592">
            <v>0</v>
          </cell>
          <cell r="D592">
            <v>0</v>
          </cell>
        </row>
        <row r="593">
          <cell r="A593" t="str">
            <v/>
          </cell>
          <cell r="B593" t="str">
            <v/>
          </cell>
          <cell r="C593">
            <v>0</v>
          </cell>
          <cell r="D593">
            <v>0</v>
          </cell>
        </row>
        <row r="594">
          <cell r="A594" t="str">
            <v/>
          </cell>
          <cell r="B594" t="str">
            <v/>
          </cell>
          <cell r="C594">
            <v>0</v>
          </cell>
          <cell r="D594">
            <v>0</v>
          </cell>
        </row>
        <row r="595">
          <cell r="A595" t="str">
            <v/>
          </cell>
          <cell r="B595" t="str">
            <v/>
          </cell>
          <cell r="C595">
            <v>0</v>
          </cell>
          <cell r="D595">
            <v>0</v>
          </cell>
        </row>
        <row r="596">
          <cell r="A596" t="str">
            <v/>
          </cell>
          <cell r="B596" t="str">
            <v/>
          </cell>
          <cell r="C596">
            <v>0</v>
          </cell>
          <cell r="D596">
            <v>0</v>
          </cell>
        </row>
        <row r="597">
          <cell r="A597" t="str">
            <v/>
          </cell>
          <cell r="B597" t="str">
            <v/>
          </cell>
          <cell r="C597">
            <v>0</v>
          </cell>
          <cell r="D597">
            <v>0</v>
          </cell>
        </row>
        <row r="598">
          <cell r="A598" t="str">
            <v/>
          </cell>
          <cell r="B598" t="str">
            <v/>
          </cell>
          <cell r="C598">
            <v>0</v>
          </cell>
          <cell r="D598">
            <v>0</v>
          </cell>
        </row>
        <row r="599">
          <cell r="A599" t="str">
            <v/>
          </cell>
          <cell r="B599" t="str">
            <v/>
          </cell>
          <cell r="C599">
            <v>0</v>
          </cell>
          <cell r="D599">
            <v>0</v>
          </cell>
        </row>
        <row r="600">
          <cell r="A600" t="str">
            <v/>
          </cell>
          <cell r="B600" t="str">
            <v/>
          </cell>
          <cell r="C600">
            <v>0</v>
          </cell>
          <cell r="D600">
            <v>0</v>
          </cell>
        </row>
        <row r="601">
          <cell r="A601" t="str">
            <v/>
          </cell>
          <cell r="B601" t="str">
            <v/>
          </cell>
          <cell r="C601">
            <v>0</v>
          </cell>
          <cell r="D601">
            <v>0</v>
          </cell>
        </row>
        <row r="602">
          <cell r="A602" t="str">
            <v/>
          </cell>
          <cell r="B602" t="str">
            <v/>
          </cell>
          <cell r="C602">
            <v>0</v>
          </cell>
          <cell r="D602">
            <v>0</v>
          </cell>
        </row>
        <row r="603">
          <cell r="A603" t="str">
            <v/>
          </cell>
          <cell r="B603" t="str">
            <v/>
          </cell>
          <cell r="C603">
            <v>0</v>
          </cell>
          <cell r="D603">
            <v>0</v>
          </cell>
        </row>
        <row r="604">
          <cell r="A604" t="str">
            <v/>
          </cell>
          <cell r="B604" t="str">
            <v/>
          </cell>
          <cell r="C604">
            <v>0</v>
          </cell>
          <cell r="D604">
            <v>0</v>
          </cell>
        </row>
        <row r="605">
          <cell r="A605" t="str">
            <v/>
          </cell>
          <cell r="B605" t="str">
            <v/>
          </cell>
          <cell r="C605">
            <v>0</v>
          </cell>
          <cell r="D605">
            <v>0</v>
          </cell>
        </row>
        <row r="606">
          <cell r="A606" t="str">
            <v/>
          </cell>
          <cell r="B606" t="str">
            <v/>
          </cell>
          <cell r="C606">
            <v>0</v>
          </cell>
          <cell r="D606">
            <v>0</v>
          </cell>
        </row>
        <row r="607">
          <cell r="A607" t="str">
            <v/>
          </cell>
          <cell r="B607" t="str">
            <v/>
          </cell>
          <cell r="C607">
            <v>0</v>
          </cell>
          <cell r="D607">
            <v>0</v>
          </cell>
        </row>
        <row r="608">
          <cell r="A608" t="str">
            <v/>
          </cell>
          <cell r="B608" t="str">
            <v/>
          </cell>
          <cell r="C608">
            <v>0</v>
          </cell>
          <cell r="D608">
            <v>0</v>
          </cell>
        </row>
        <row r="609">
          <cell r="A609" t="str">
            <v/>
          </cell>
          <cell r="B609" t="str">
            <v/>
          </cell>
          <cell r="C609">
            <v>0</v>
          </cell>
          <cell r="D609">
            <v>0</v>
          </cell>
        </row>
        <row r="610">
          <cell r="A610" t="str">
            <v/>
          </cell>
          <cell r="B610" t="str">
            <v/>
          </cell>
          <cell r="C610">
            <v>0</v>
          </cell>
          <cell r="D610">
            <v>0</v>
          </cell>
        </row>
        <row r="611">
          <cell r="A611" t="str">
            <v/>
          </cell>
          <cell r="B611" t="str">
            <v/>
          </cell>
          <cell r="C611">
            <v>0</v>
          </cell>
          <cell r="D611">
            <v>0</v>
          </cell>
        </row>
        <row r="612">
          <cell r="A612" t="str">
            <v/>
          </cell>
          <cell r="B612" t="str">
            <v/>
          </cell>
          <cell r="C612">
            <v>0</v>
          </cell>
          <cell r="D612">
            <v>0</v>
          </cell>
        </row>
        <row r="613">
          <cell r="A613" t="str">
            <v/>
          </cell>
          <cell r="B613" t="str">
            <v/>
          </cell>
          <cell r="C613">
            <v>0</v>
          </cell>
          <cell r="D613">
            <v>0</v>
          </cell>
        </row>
        <row r="614">
          <cell r="A614" t="str">
            <v/>
          </cell>
          <cell r="B614" t="str">
            <v/>
          </cell>
          <cell r="C614">
            <v>0</v>
          </cell>
          <cell r="D614">
            <v>0</v>
          </cell>
        </row>
        <row r="615">
          <cell r="A615" t="str">
            <v/>
          </cell>
          <cell r="B615" t="str">
            <v/>
          </cell>
          <cell r="C615">
            <v>0</v>
          </cell>
          <cell r="D615">
            <v>0</v>
          </cell>
        </row>
        <row r="616">
          <cell r="A616" t="str">
            <v/>
          </cell>
          <cell r="B616" t="str">
            <v/>
          </cell>
          <cell r="C616">
            <v>0</v>
          </cell>
          <cell r="D616">
            <v>0</v>
          </cell>
        </row>
        <row r="617">
          <cell r="A617" t="str">
            <v/>
          </cell>
          <cell r="B617" t="str">
            <v/>
          </cell>
          <cell r="C617">
            <v>0</v>
          </cell>
          <cell r="D617">
            <v>0</v>
          </cell>
        </row>
        <row r="618">
          <cell r="A618" t="str">
            <v/>
          </cell>
          <cell r="B618" t="str">
            <v/>
          </cell>
          <cell r="C618">
            <v>0</v>
          </cell>
          <cell r="D618">
            <v>0</v>
          </cell>
        </row>
        <row r="619">
          <cell r="A619" t="str">
            <v/>
          </cell>
          <cell r="B619" t="str">
            <v/>
          </cell>
          <cell r="C619">
            <v>0</v>
          </cell>
          <cell r="D619">
            <v>0</v>
          </cell>
        </row>
        <row r="620">
          <cell r="A620" t="str">
            <v/>
          </cell>
          <cell r="B620" t="str">
            <v/>
          </cell>
          <cell r="C620">
            <v>0</v>
          </cell>
          <cell r="D620">
            <v>0</v>
          </cell>
        </row>
        <row r="621">
          <cell r="A621" t="str">
            <v/>
          </cell>
          <cell r="B621" t="str">
            <v/>
          </cell>
          <cell r="C621">
            <v>0</v>
          </cell>
          <cell r="D621">
            <v>0</v>
          </cell>
        </row>
        <row r="622">
          <cell r="A622" t="str">
            <v/>
          </cell>
          <cell r="B622" t="str">
            <v/>
          </cell>
          <cell r="C622">
            <v>0</v>
          </cell>
          <cell r="D622">
            <v>0</v>
          </cell>
        </row>
        <row r="623">
          <cell r="A623" t="str">
            <v/>
          </cell>
          <cell r="B623" t="str">
            <v/>
          </cell>
          <cell r="C623">
            <v>0</v>
          </cell>
          <cell r="D623">
            <v>0</v>
          </cell>
        </row>
        <row r="624">
          <cell r="A624" t="str">
            <v/>
          </cell>
          <cell r="B624" t="str">
            <v/>
          </cell>
          <cell r="C624">
            <v>0</v>
          </cell>
          <cell r="D624">
            <v>0</v>
          </cell>
        </row>
        <row r="625">
          <cell r="A625" t="str">
            <v/>
          </cell>
          <cell r="B625" t="str">
            <v/>
          </cell>
          <cell r="C625">
            <v>0</v>
          </cell>
          <cell r="D625">
            <v>0</v>
          </cell>
        </row>
        <row r="626">
          <cell r="A626" t="str">
            <v/>
          </cell>
          <cell r="B626" t="str">
            <v/>
          </cell>
          <cell r="C626">
            <v>0</v>
          </cell>
          <cell r="D626">
            <v>0</v>
          </cell>
        </row>
        <row r="627">
          <cell r="A627" t="str">
            <v/>
          </cell>
          <cell r="B627" t="str">
            <v/>
          </cell>
          <cell r="C627">
            <v>0</v>
          </cell>
          <cell r="D627">
            <v>0</v>
          </cell>
        </row>
        <row r="628">
          <cell r="A628" t="str">
            <v/>
          </cell>
          <cell r="B628" t="str">
            <v/>
          </cell>
          <cell r="C628">
            <v>0</v>
          </cell>
          <cell r="D628">
            <v>0</v>
          </cell>
        </row>
        <row r="629">
          <cell r="A629" t="str">
            <v/>
          </cell>
          <cell r="B629" t="str">
            <v/>
          </cell>
          <cell r="C629">
            <v>0</v>
          </cell>
          <cell r="D629">
            <v>0</v>
          </cell>
        </row>
        <row r="630">
          <cell r="A630" t="str">
            <v/>
          </cell>
          <cell r="B630" t="str">
            <v/>
          </cell>
          <cell r="C630">
            <v>0</v>
          </cell>
          <cell r="D630">
            <v>0</v>
          </cell>
        </row>
        <row r="631">
          <cell r="A631" t="str">
            <v/>
          </cell>
          <cell r="B631" t="str">
            <v/>
          </cell>
          <cell r="C631">
            <v>0</v>
          </cell>
          <cell r="D631">
            <v>0</v>
          </cell>
        </row>
        <row r="632">
          <cell r="A632" t="str">
            <v/>
          </cell>
          <cell r="B632" t="str">
            <v/>
          </cell>
          <cell r="C632">
            <v>0</v>
          </cell>
          <cell r="D632">
            <v>0</v>
          </cell>
        </row>
        <row r="633">
          <cell r="A633" t="str">
            <v/>
          </cell>
          <cell r="B633" t="str">
            <v/>
          </cell>
          <cell r="C633">
            <v>0</v>
          </cell>
          <cell r="D633">
            <v>0</v>
          </cell>
        </row>
        <row r="634">
          <cell r="A634" t="str">
            <v/>
          </cell>
          <cell r="B634" t="str">
            <v/>
          </cell>
          <cell r="C634">
            <v>0</v>
          </cell>
          <cell r="D634">
            <v>0</v>
          </cell>
        </row>
        <row r="635">
          <cell r="A635" t="str">
            <v/>
          </cell>
          <cell r="B635" t="str">
            <v/>
          </cell>
          <cell r="C635">
            <v>0</v>
          </cell>
          <cell r="D635">
            <v>0</v>
          </cell>
        </row>
        <row r="636">
          <cell r="A636" t="str">
            <v/>
          </cell>
          <cell r="B636" t="str">
            <v/>
          </cell>
          <cell r="C636">
            <v>0</v>
          </cell>
          <cell r="D636">
            <v>0</v>
          </cell>
        </row>
        <row r="637">
          <cell r="A637" t="str">
            <v/>
          </cell>
          <cell r="B637" t="str">
            <v/>
          </cell>
          <cell r="C637">
            <v>0</v>
          </cell>
          <cell r="D637">
            <v>0</v>
          </cell>
        </row>
        <row r="638">
          <cell r="A638" t="str">
            <v/>
          </cell>
          <cell r="B638" t="str">
            <v/>
          </cell>
          <cell r="C638">
            <v>0</v>
          </cell>
          <cell r="D638">
            <v>0</v>
          </cell>
        </row>
        <row r="639">
          <cell r="A639" t="str">
            <v/>
          </cell>
          <cell r="B639" t="str">
            <v/>
          </cell>
          <cell r="C639">
            <v>0</v>
          </cell>
          <cell r="D639">
            <v>0</v>
          </cell>
        </row>
        <row r="640">
          <cell r="A640" t="str">
            <v/>
          </cell>
          <cell r="B640" t="str">
            <v/>
          </cell>
          <cell r="C640">
            <v>0</v>
          </cell>
          <cell r="D640">
            <v>0</v>
          </cell>
        </row>
        <row r="641">
          <cell r="A641" t="str">
            <v/>
          </cell>
          <cell r="B641" t="str">
            <v/>
          </cell>
          <cell r="C641">
            <v>0</v>
          </cell>
          <cell r="D641">
            <v>0</v>
          </cell>
        </row>
        <row r="642">
          <cell r="A642" t="str">
            <v/>
          </cell>
          <cell r="B642" t="str">
            <v/>
          </cell>
          <cell r="C642">
            <v>0</v>
          </cell>
          <cell r="D642">
            <v>0</v>
          </cell>
        </row>
        <row r="643">
          <cell r="A643" t="str">
            <v/>
          </cell>
          <cell r="B643" t="str">
            <v/>
          </cell>
          <cell r="C643">
            <v>0</v>
          </cell>
          <cell r="D643">
            <v>0</v>
          </cell>
        </row>
        <row r="644">
          <cell r="A644" t="str">
            <v/>
          </cell>
          <cell r="B644" t="str">
            <v/>
          </cell>
          <cell r="C644">
            <v>0</v>
          </cell>
          <cell r="D644">
            <v>0</v>
          </cell>
        </row>
        <row r="645">
          <cell r="A645" t="str">
            <v/>
          </cell>
          <cell r="B645" t="str">
            <v/>
          </cell>
          <cell r="C645">
            <v>0</v>
          </cell>
          <cell r="D645">
            <v>0</v>
          </cell>
        </row>
        <row r="646">
          <cell r="A646" t="str">
            <v/>
          </cell>
          <cell r="B646" t="str">
            <v/>
          </cell>
          <cell r="C646">
            <v>0</v>
          </cell>
          <cell r="D646">
            <v>0</v>
          </cell>
        </row>
        <row r="647">
          <cell r="A647" t="str">
            <v/>
          </cell>
          <cell r="B647" t="str">
            <v/>
          </cell>
          <cell r="C647">
            <v>0</v>
          </cell>
          <cell r="D647">
            <v>0</v>
          </cell>
        </row>
        <row r="648">
          <cell r="A648" t="str">
            <v/>
          </cell>
          <cell r="B648" t="str">
            <v/>
          </cell>
          <cell r="C648">
            <v>0</v>
          </cell>
          <cell r="D648">
            <v>0</v>
          </cell>
        </row>
        <row r="649">
          <cell r="A649" t="str">
            <v/>
          </cell>
          <cell r="B649" t="str">
            <v/>
          </cell>
          <cell r="C649">
            <v>0</v>
          </cell>
          <cell r="D649">
            <v>0</v>
          </cell>
        </row>
        <row r="650">
          <cell r="A650" t="str">
            <v/>
          </cell>
          <cell r="B650" t="str">
            <v/>
          </cell>
          <cell r="C650">
            <v>0</v>
          </cell>
          <cell r="D650">
            <v>0</v>
          </cell>
        </row>
        <row r="651">
          <cell r="A651" t="str">
            <v/>
          </cell>
          <cell r="B651" t="str">
            <v/>
          </cell>
          <cell r="C651">
            <v>0</v>
          </cell>
          <cell r="D651">
            <v>0</v>
          </cell>
        </row>
        <row r="652">
          <cell r="A652" t="str">
            <v/>
          </cell>
          <cell r="B652" t="str">
            <v/>
          </cell>
          <cell r="C652">
            <v>0</v>
          </cell>
          <cell r="D652">
            <v>0</v>
          </cell>
        </row>
        <row r="653">
          <cell r="A653" t="str">
            <v/>
          </cell>
          <cell r="B653" t="str">
            <v/>
          </cell>
          <cell r="C653">
            <v>0</v>
          </cell>
          <cell r="D653">
            <v>0</v>
          </cell>
        </row>
        <row r="654">
          <cell r="A654" t="str">
            <v/>
          </cell>
          <cell r="B654" t="str">
            <v/>
          </cell>
          <cell r="C654">
            <v>0</v>
          </cell>
          <cell r="D654">
            <v>0</v>
          </cell>
        </row>
        <row r="655">
          <cell r="A655" t="str">
            <v/>
          </cell>
          <cell r="B655" t="str">
            <v/>
          </cell>
          <cell r="C655">
            <v>0</v>
          </cell>
          <cell r="D655">
            <v>0</v>
          </cell>
        </row>
        <row r="656">
          <cell r="A656" t="str">
            <v/>
          </cell>
          <cell r="B656" t="str">
            <v/>
          </cell>
          <cell r="C656">
            <v>0</v>
          </cell>
          <cell r="D656">
            <v>0</v>
          </cell>
        </row>
        <row r="657">
          <cell r="A657" t="str">
            <v/>
          </cell>
          <cell r="B657" t="str">
            <v/>
          </cell>
          <cell r="C657">
            <v>0</v>
          </cell>
          <cell r="D657">
            <v>0</v>
          </cell>
        </row>
        <row r="658">
          <cell r="A658" t="str">
            <v/>
          </cell>
          <cell r="B658" t="str">
            <v/>
          </cell>
          <cell r="C658">
            <v>0</v>
          </cell>
          <cell r="D658">
            <v>0</v>
          </cell>
        </row>
        <row r="659">
          <cell r="A659" t="str">
            <v/>
          </cell>
          <cell r="B659" t="str">
            <v/>
          </cell>
          <cell r="C659">
            <v>0</v>
          </cell>
          <cell r="D659">
            <v>0</v>
          </cell>
        </row>
        <row r="660">
          <cell r="A660" t="str">
            <v/>
          </cell>
          <cell r="B660" t="str">
            <v/>
          </cell>
          <cell r="C660">
            <v>0</v>
          </cell>
          <cell r="D660">
            <v>0</v>
          </cell>
        </row>
        <row r="661">
          <cell r="A661" t="str">
            <v/>
          </cell>
          <cell r="B661" t="str">
            <v/>
          </cell>
          <cell r="C661">
            <v>0</v>
          </cell>
          <cell r="D661">
            <v>0</v>
          </cell>
        </row>
        <row r="662">
          <cell r="A662" t="str">
            <v/>
          </cell>
          <cell r="B662" t="str">
            <v/>
          </cell>
          <cell r="C662">
            <v>0</v>
          </cell>
          <cell r="D662">
            <v>0</v>
          </cell>
        </row>
        <row r="663">
          <cell r="A663" t="str">
            <v/>
          </cell>
          <cell r="B663" t="str">
            <v/>
          </cell>
          <cell r="C663">
            <v>0</v>
          </cell>
          <cell r="D663">
            <v>0</v>
          </cell>
        </row>
        <row r="664">
          <cell r="A664" t="str">
            <v/>
          </cell>
          <cell r="B664" t="str">
            <v/>
          </cell>
          <cell r="C664">
            <v>0</v>
          </cell>
          <cell r="D664">
            <v>0</v>
          </cell>
        </row>
        <row r="665">
          <cell r="A665" t="str">
            <v/>
          </cell>
          <cell r="B665" t="str">
            <v/>
          </cell>
          <cell r="C665">
            <v>0</v>
          </cell>
          <cell r="D665">
            <v>0</v>
          </cell>
        </row>
        <row r="666">
          <cell r="A666" t="str">
            <v/>
          </cell>
          <cell r="B666" t="str">
            <v/>
          </cell>
          <cell r="C666">
            <v>0</v>
          </cell>
          <cell r="D666">
            <v>0</v>
          </cell>
        </row>
        <row r="667">
          <cell r="A667" t="str">
            <v/>
          </cell>
          <cell r="B667" t="str">
            <v/>
          </cell>
          <cell r="C667">
            <v>0</v>
          </cell>
          <cell r="D667">
            <v>0</v>
          </cell>
        </row>
        <row r="668">
          <cell r="A668" t="str">
            <v/>
          </cell>
          <cell r="B668" t="str">
            <v/>
          </cell>
          <cell r="C668">
            <v>0</v>
          </cell>
          <cell r="D668">
            <v>0</v>
          </cell>
        </row>
        <row r="669">
          <cell r="A669" t="str">
            <v/>
          </cell>
          <cell r="B669" t="str">
            <v/>
          </cell>
          <cell r="C669">
            <v>0</v>
          </cell>
          <cell r="D669">
            <v>0</v>
          </cell>
        </row>
        <row r="670">
          <cell r="A670" t="str">
            <v/>
          </cell>
          <cell r="B670" t="str">
            <v/>
          </cell>
          <cell r="C670">
            <v>0</v>
          </cell>
          <cell r="D670">
            <v>0</v>
          </cell>
        </row>
        <row r="671">
          <cell r="A671" t="str">
            <v/>
          </cell>
          <cell r="B671" t="str">
            <v/>
          </cell>
          <cell r="C671">
            <v>0</v>
          </cell>
          <cell r="D671">
            <v>0</v>
          </cell>
        </row>
        <row r="672">
          <cell r="A672" t="str">
            <v/>
          </cell>
          <cell r="B672" t="str">
            <v/>
          </cell>
          <cell r="C672">
            <v>0</v>
          </cell>
          <cell r="D672">
            <v>0</v>
          </cell>
        </row>
        <row r="673">
          <cell r="A673" t="str">
            <v/>
          </cell>
          <cell r="B673" t="str">
            <v/>
          </cell>
          <cell r="C673">
            <v>0</v>
          </cell>
          <cell r="D673">
            <v>0</v>
          </cell>
        </row>
        <row r="674">
          <cell r="A674" t="str">
            <v/>
          </cell>
          <cell r="B674" t="str">
            <v/>
          </cell>
          <cell r="C674">
            <v>0</v>
          </cell>
          <cell r="D674">
            <v>0</v>
          </cell>
        </row>
        <row r="675">
          <cell r="A675" t="str">
            <v/>
          </cell>
          <cell r="B675" t="str">
            <v/>
          </cell>
          <cell r="C675">
            <v>0</v>
          </cell>
          <cell r="D675">
            <v>0</v>
          </cell>
        </row>
        <row r="676">
          <cell r="A676" t="str">
            <v/>
          </cell>
          <cell r="B676" t="str">
            <v/>
          </cell>
          <cell r="C676">
            <v>0</v>
          </cell>
          <cell r="D676">
            <v>0</v>
          </cell>
        </row>
        <row r="677">
          <cell r="A677" t="str">
            <v/>
          </cell>
          <cell r="B677" t="str">
            <v/>
          </cell>
          <cell r="C677">
            <v>0</v>
          </cell>
          <cell r="D677">
            <v>0</v>
          </cell>
        </row>
        <row r="678">
          <cell r="A678" t="str">
            <v/>
          </cell>
          <cell r="B678" t="str">
            <v/>
          </cell>
          <cell r="C678">
            <v>0</v>
          </cell>
          <cell r="D678">
            <v>0</v>
          </cell>
        </row>
        <row r="679">
          <cell r="A679" t="str">
            <v/>
          </cell>
          <cell r="B679" t="str">
            <v/>
          </cell>
          <cell r="C679">
            <v>0</v>
          </cell>
          <cell r="D679">
            <v>0</v>
          </cell>
        </row>
        <row r="680">
          <cell r="A680" t="str">
            <v/>
          </cell>
          <cell r="B680" t="str">
            <v/>
          </cell>
          <cell r="C680">
            <v>0</v>
          </cell>
          <cell r="D680">
            <v>0</v>
          </cell>
        </row>
        <row r="681">
          <cell r="A681" t="str">
            <v/>
          </cell>
          <cell r="B681" t="str">
            <v/>
          </cell>
          <cell r="C681">
            <v>0</v>
          </cell>
          <cell r="D681">
            <v>0</v>
          </cell>
        </row>
        <row r="682">
          <cell r="A682" t="str">
            <v/>
          </cell>
          <cell r="B682" t="str">
            <v/>
          </cell>
          <cell r="C682">
            <v>0</v>
          </cell>
          <cell r="D682">
            <v>0</v>
          </cell>
        </row>
        <row r="683">
          <cell r="A683" t="str">
            <v/>
          </cell>
          <cell r="B683" t="str">
            <v/>
          </cell>
          <cell r="C683">
            <v>0</v>
          </cell>
          <cell r="D683">
            <v>0</v>
          </cell>
        </row>
        <row r="684">
          <cell r="A684" t="str">
            <v/>
          </cell>
          <cell r="B684" t="str">
            <v/>
          </cell>
          <cell r="C684">
            <v>0</v>
          </cell>
          <cell r="D684">
            <v>0</v>
          </cell>
        </row>
        <row r="685">
          <cell r="A685" t="str">
            <v/>
          </cell>
          <cell r="B685" t="str">
            <v/>
          </cell>
          <cell r="C685">
            <v>0</v>
          </cell>
          <cell r="D685">
            <v>0</v>
          </cell>
        </row>
        <row r="686">
          <cell r="A686" t="str">
            <v/>
          </cell>
          <cell r="B686" t="str">
            <v/>
          </cell>
          <cell r="C686">
            <v>0</v>
          </cell>
          <cell r="D686">
            <v>0</v>
          </cell>
        </row>
        <row r="687">
          <cell r="A687" t="str">
            <v/>
          </cell>
          <cell r="B687" t="str">
            <v/>
          </cell>
          <cell r="C687">
            <v>0</v>
          </cell>
          <cell r="D687">
            <v>0</v>
          </cell>
        </row>
        <row r="688">
          <cell r="A688" t="str">
            <v/>
          </cell>
          <cell r="B688" t="str">
            <v/>
          </cell>
          <cell r="C688">
            <v>0</v>
          </cell>
          <cell r="D688">
            <v>0</v>
          </cell>
        </row>
        <row r="689">
          <cell r="A689" t="str">
            <v/>
          </cell>
          <cell r="B689" t="str">
            <v/>
          </cell>
          <cell r="C689">
            <v>0</v>
          </cell>
          <cell r="D689">
            <v>0</v>
          </cell>
        </row>
        <row r="690">
          <cell r="A690" t="str">
            <v/>
          </cell>
          <cell r="B690" t="str">
            <v/>
          </cell>
          <cell r="C690">
            <v>0</v>
          </cell>
          <cell r="D690">
            <v>0</v>
          </cell>
        </row>
        <row r="691">
          <cell r="A691" t="str">
            <v/>
          </cell>
          <cell r="B691" t="str">
            <v/>
          </cell>
          <cell r="C691">
            <v>0</v>
          </cell>
          <cell r="D691">
            <v>0</v>
          </cell>
        </row>
        <row r="692">
          <cell r="A692" t="str">
            <v/>
          </cell>
          <cell r="B692" t="str">
            <v/>
          </cell>
          <cell r="C692">
            <v>0</v>
          </cell>
          <cell r="D692">
            <v>0</v>
          </cell>
        </row>
        <row r="693">
          <cell r="A693" t="str">
            <v/>
          </cell>
          <cell r="B693" t="str">
            <v/>
          </cell>
          <cell r="C693">
            <v>0</v>
          </cell>
          <cell r="D693">
            <v>0</v>
          </cell>
        </row>
        <row r="694">
          <cell r="A694" t="str">
            <v/>
          </cell>
          <cell r="B694" t="str">
            <v/>
          </cell>
          <cell r="C694">
            <v>0</v>
          </cell>
          <cell r="D694">
            <v>0</v>
          </cell>
        </row>
        <row r="695">
          <cell r="A695" t="str">
            <v/>
          </cell>
          <cell r="B695" t="str">
            <v/>
          </cell>
          <cell r="C695">
            <v>0</v>
          </cell>
          <cell r="D695">
            <v>0</v>
          </cell>
        </row>
        <row r="696">
          <cell r="A696" t="str">
            <v/>
          </cell>
          <cell r="B696" t="str">
            <v/>
          </cell>
          <cell r="C696">
            <v>0</v>
          </cell>
          <cell r="D696">
            <v>0</v>
          </cell>
        </row>
        <row r="697">
          <cell r="A697" t="str">
            <v/>
          </cell>
          <cell r="B697" t="str">
            <v/>
          </cell>
          <cell r="C697">
            <v>0</v>
          </cell>
          <cell r="D697">
            <v>0</v>
          </cell>
        </row>
        <row r="698">
          <cell r="A698" t="str">
            <v/>
          </cell>
          <cell r="B698" t="str">
            <v/>
          </cell>
          <cell r="C698">
            <v>0</v>
          </cell>
          <cell r="D698">
            <v>0</v>
          </cell>
        </row>
        <row r="699">
          <cell r="A699" t="str">
            <v/>
          </cell>
          <cell r="B699" t="str">
            <v/>
          </cell>
          <cell r="C699">
            <v>0</v>
          </cell>
          <cell r="D699">
            <v>0</v>
          </cell>
        </row>
        <row r="700">
          <cell r="A700" t="str">
            <v/>
          </cell>
          <cell r="B700" t="str">
            <v/>
          </cell>
          <cell r="C700">
            <v>0</v>
          </cell>
          <cell r="D700">
            <v>0</v>
          </cell>
        </row>
        <row r="701">
          <cell r="A701" t="str">
            <v/>
          </cell>
          <cell r="B701" t="str">
            <v/>
          </cell>
          <cell r="C701">
            <v>0</v>
          </cell>
          <cell r="D701">
            <v>0</v>
          </cell>
        </row>
        <row r="702">
          <cell r="A702" t="str">
            <v/>
          </cell>
          <cell r="B702" t="str">
            <v/>
          </cell>
          <cell r="C702">
            <v>0</v>
          </cell>
          <cell r="D702">
            <v>0</v>
          </cell>
        </row>
        <row r="703">
          <cell r="A703" t="str">
            <v/>
          </cell>
          <cell r="B703" t="str">
            <v/>
          </cell>
          <cell r="C703">
            <v>0</v>
          </cell>
          <cell r="D703">
            <v>0</v>
          </cell>
        </row>
        <row r="704">
          <cell r="A704" t="str">
            <v/>
          </cell>
          <cell r="B704" t="str">
            <v/>
          </cell>
          <cell r="C704">
            <v>0</v>
          </cell>
          <cell r="D704">
            <v>0</v>
          </cell>
        </row>
        <row r="705">
          <cell r="A705" t="str">
            <v/>
          </cell>
          <cell r="B705" t="str">
            <v/>
          </cell>
          <cell r="C705">
            <v>0</v>
          </cell>
          <cell r="D705">
            <v>0</v>
          </cell>
        </row>
        <row r="706">
          <cell r="A706" t="str">
            <v/>
          </cell>
          <cell r="B706" t="str">
            <v/>
          </cell>
          <cell r="C706">
            <v>0</v>
          </cell>
          <cell r="D706">
            <v>0</v>
          </cell>
        </row>
        <row r="707">
          <cell r="A707" t="str">
            <v/>
          </cell>
          <cell r="B707" t="str">
            <v/>
          </cell>
          <cell r="C707">
            <v>0</v>
          </cell>
          <cell r="D707">
            <v>0</v>
          </cell>
        </row>
        <row r="708">
          <cell r="A708" t="str">
            <v/>
          </cell>
          <cell r="B708" t="str">
            <v/>
          </cell>
          <cell r="C708">
            <v>0</v>
          </cell>
          <cell r="D708">
            <v>0</v>
          </cell>
        </row>
        <row r="709">
          <cell r="A709" t="str">
            <v/>
          </cell>
          <cell r="B709" t="str">
            <v/>
          </cell>
          <cell r="C709">
            <v>0</v>
          </cell>
          <cell r="D709">
            <v>0</v>
          </cell>
        </row>
        <row r="710">
          <cell r="A710" t="str">
            <v/>
          </cell>
          <cell r="B710" t="str">
            <v/>
          </cell>
          <cell r="C710">
            <v>0</v>
          </cell>
          <cell r="D710">
            <v>0</v>
          </cell>
        </row>
        <row r="711">
          <cell r="A711" t="str">
            <v/>
          </cell>
          <cell r="B711" t="str">
            <v/>
          </cell>
          <cell r="C711">
            <v>0</v>
          </cell>
          <cell r="D711">
            <v>0</v>
          </cell>
        </row>
        <row r="712">
          <cell r="A712" t="str">
            <v/>
          </cell>
          <cell r="B712" t="str">
            <v/>
          </cell>
          <cell r="C712">
            <v>0</v>
          </cell>
          <cell r="D712">
            <v>0</v>
          </cell>
        </row>
        <row r="713">
          <cell r="A713" t="str">
            <v/>
          </cell>
          <cell r="B713" t="str">
            <v/>
          </cell>
          <cell r="C713">
            <v>0</v>
          </cell>
          <cell r="D713">
            <v>0</v>
          </cell>
        </row>
        <row r="714">
          <cell r="A714" t="str">
            <v/>
          </cell>
          <cell r="B714" t="str">
            <v/>
          </cell>
          <cell r="C714">
            <v>0</v>
          </cell>
          <cell r="D714">
            <v>0</v>
          </cell>
        </row>
        <row r="715">
          <cell r="A715" t="str">
            <v/>
          </cell>
          <cell r="B715" t="str">
            <v/>
          </cell>
          <cell r="C715">
            <v>0</v>
          </cell>
          <cell r="D715">
            <v>0</v>
          </cell>
        </row>
        <row r="716">
          <cell r="A716" t="str">
            <v/>
          </cell>
          <cell r="B716" t="str">
            <v/>
          </cell>
          <cell r="C716">
            <v>0</v>
          </cell>
          <cell r="D716">
            <v>0</v>
          </cell>
        </row>
        <row r="717">
          <cell r="A717" t="str">
            <v/>
          </cell>
          <cell r="B717" t="str">
            <v/>
          </cell>
          <cell r="C717">
            <v>0</v>
          </cell>
          <cell r="D717">
            <v>0</v>
          </cell>
        </row>
        <row r="718">
          <cell r="A718" t="str">
            <v/>
          </cell>
          <cell r="B718" t="str">
            <v/>
          </cell>
          <cell r="C718">
            <v>0</v>
          </cell>
          <cell r="D718">
            <v>0</v>
          </cell>
        </row>
        <row r="719">
          <cell r="A719" t="str">
            <v/>
          </cell>
          <cell r="B719" t="str">
            <v/>
          </cell>
          <cell r="C719">
            <v>0</v>
          </cell>
          <cell r="D719">
            <v>0</v>
          </cell>
        </row>
        <row r="720">
          <cell r="A720" t="str">
            <v/>
          </cell>
          <cell r="B720" t="str">
            <v/>
          </cell>
          <cell r="C720">
            <v>0</v>
          </cell>
          <cell r="D720">
            <v>0</v>
          </cell>
        </row>
        <row r="721">
          <cell r="A721" t="str">
            <v/>
          </cell>
          <cell r="B721" t="str">
            <v/>
          </cell>
          <cell r="C721">
            <v>0</v>
          </cell>
          <cell r="D721">
            <v>0</v>
          </cell>
        </row>
        <row r="722">
          <cell r="A722" t="str">
            <v/>
          </cell>
          <cell r="B722" t="str">
            <v/>
          </cell>
          <cell r="C722">
            <v>0</v>
          </cell>
          <cell r="D722">
            <v>0</v>
          </cell>
        </row>
        <row r="723">
          <cell r="A723" t="str">
            <v/>
          </cell>
          <cell r="B723" t="str">
            <v/>
          </cell>
          <cell r="C723">
            <v>0</v>
          </cell>
          <cell r="D723">
            <v>0</v>
          </cell>
        </row>
        <row r="724">
          <cell r="A724" t="str">
            <v/>
          </cell>
          <cell r="B724" t="str">
            <v/>
          </cell>
          <cell r="C724">
            <v>0</v>
          </cell>
          <cell r="D724">
            <v>0</v>
          </cell>
        </row>
        <row r="725">
          <cell r="A725" t="str">
            <v/>
          </cell>
          <cell r="B725" t="str">
            <v/>
          </cell>
          <cell r="C725">
            <v>0</v>
          </cell>
          <cell r="D725">
            <v>0</v>
          </cell>
        </row>
        <row r="726">
          <cell r="A726" t="str">
            <v/>
          </cell>
          <cell r="B726" t="str">
            <v/>
          </cell>
          <cell r="C726">
            <v>0</v>
          </cell>
          <cell r="D726">
            <v>0</v>
          </cell>
        </row>
        <row r="727">
          <cell r="A727" t="str">
            <v/>
          </cell>
          <cell r="B727" t="str">
            <v/>
          </cell>
          <cell r="C727">
            <v>0</v>
          </cell>
          <cell r="D727">
            <v>0</v>
          </cell>
        </row>
        <row r="728">
          <cell r="A728" t="str">
            <v/>
          </cell>
          <cell r="B728" t="str">
            <v/>
          </cell>
          <cell r="C728">
            <v>0</v>
          </cell>
          <cell r="D728">
            <v>0</v>
          </cell>
        </row>
        <row r="729">
          <cell r="A729" t="str">
            <v/>
          </cell>
          <cell r="B729" t="str">
            <v/>
          </cell>
          <cell r="C729">
            <v>0</v>
          </cell>
          <cell r="D729">
            <v>0</v>
          </cell>
        </row>
        <row r="730">
          <cell r="A730" t="str">
            <v/>
          </cell>
          <cell r="B730" t="str">
            <v/>
          </cell>
          <cell r="C730">
            <v>0</v>
          </cell>
          <cell r="D730">
            <v>0</v>
          </cell>
        </row>
        <row r="731">
          <cell r="A731" t="str">
            <v/>
          </cell>
          <cell r="B731" t="str">
            <v/>
          </cell>
          <cell r="C731">
            <v>0</v>
          </cell>
          <cell r="D731">
            <v>0</v>
          </cell>
        </row>
        <row r="732">
          <cell r="A732" t="str">
            <v/>
          </cell>
          <cell r="B732" t="str">
            <v/>
          </cell>
          <cell r="C732">
            <v>0</v>
          </cell>
          <cell r="D732">
            <v>0</v>
          </cell>
        </row>
        <row r="733">
          <cell r="A733" t="str">
            <v/>
          </cell>
          <cell r="B733" t="str">
            <v/>
          </cell>
          <cell r="C733">
            <v>0</v>
          </cell>
          <cell r="D733">
            <v>0</v>
          </cell>
        </row>
        <row r="734">
          <cell r="A734" t="str">
            <v/>
          </cell>
          <cell r="B734" t="str">
            <v/>
          </cell>
          <cell r="C734">
            <v>0</v>
          </cell>
          <cell r="D734">
            <v>0</v>
          </cell>
        </row>
        <row r="735">
          <cell r="A735" t="str">
            <v/>
          </cell>
          <cell r="B735" t="str">
            <v/>
          </cell>
          <cell r="C735">
            <v>0</v>
          </cell>
          <cell r="D735">
            <v>0</v>
          </cell>
        </row>
        <row r="736">
          <cell r="A736" t="str">
            <v/>
          </cell>
          <cell r="B736" t="str">
            <v/>
          </cell>
          <cell r="C736">
            <v>0</v>
          </cell>
          <cell r="D736">
            <v>0</v>
          </cell>
        </row>
        <row r="737">
          <cell r="A737" t="str">
            <v/>
          </cell>
          <cell r="B737" t="str">
            <v/>
          </cell>
          <cell r="C737">
            <v>0</v>
          </cell>
          <cell r="D737">
            <v>0</v>
          </cell>
        </row>
        <row r="738">
          <cell r="A738" t="str">
            <v/>
          </cell>
          <cell r="B738" t="str">
            <v/>
          </cell>
          <cell r="C738">
            <v>0</v>
          </cell>
          <cell r="D738">
            <v>0</v>
          </cell>
        </row>
        <row r="739">
          <cell r="A739" t="str">
            <v/>
          </cell>
          <cell r="B739" t="str">
            <v/>
          </cell>
          <cell r="C739">
            <v>0</v>
          </cell>
          <cell r="D739">
            <v>0</v>
          </cell>
        </row>
        <row r="740">
          <cell r="A740" t="str">
            <v/>
          </cell>
          <cell r="B740" t="str">
            <v/>
          </cell>
          <cell r="C740">
            <v>0</v>
          </cell>
          <cell r="D740">
            <v>0</v>
          </cell>
        </row>
        <row r="741">
          <cell r="A741" t="str">
            <v/>
          </cell>
          <cell r="B741" t="str">
            <v/>
          </cell>
          <cell r="C741">
            <v>0</v>
          </cell>
          <cell r="D741">
            <v>0</v>
          </cell>
        </row>
        <row r="742">
          <cell r="A742" t="str">
            <v/>
          </cell>
          <cell r="B742" t="str">
            <v/>
          </cell>
          <cell r="C742">
            <v>0</v>
          </cell>
          <cell r="D742">
            <v>0</v>
          </cell>
        </row>
        <row r="743">
          <cell r="A743" t="str">
            <v/>
          </cell>
          <cell r="B743" t="str">
            <v/>
          </cell>
          <cell r="C743">
            <v>0</v>
          </cell>
          <cell r="D743">
            <v>0</v>
          </cell>
        </row>
        <row r="744">
          <cell r="A744" t="str">
            <v/>
          </cell>
          <cell r="B744" t="str">
            <v/>
          </cell>
          <cell r="C744">
            <v>0</v>
          </cell>
          <cell r="D744">
            <v>0</v>
          </cell>
        </row>
        <row r="745">
          <cell r="A745" t="str">
            <v/>
          </cell>
          <cell r="B745" t="str">
            <v/>
          </cell>
          <cell r="C745">
            <v>0</v>
          </cell>
          <cell r="D745">
            <v>0</v>
          </cell>
        </row>
        <row r="746">
          <cell r="A746" t="str">
            <v/>
          </cell>
          <cell r="B746" t="str">
            <v/>
          </cell>
          <cell r="C746">
            <v>0</v>
          </cell>
          <cell r="D746">
            <v>0</v>
          </cell>
        </row>
        <row r="747">
          <cell r="A747" t="str">
            <v/>
          </cell>
          <cell r="B747" t="str">
            <v/>
          </cell>
          <cell r="C747">
            <v>0</v>
          </cell>
          <cell r="D747">
            <v>0</v>
          </cell>
        </row>
        <row r="748">
          <cell r="A748" t="str">
            <v/>
          </cell>
          <cell r="B748" t="str">
            <v/>
          </cell>
          <cell r="C748">
            <v>0</v>
          </cell>
          <cell r="D748">
            <v>0</v>
          </cell>
        </row>
        <row r="749">
          <cell r="A749" t="str">
            <v/>
          </cell>
          <cell r="B749" t="str">
            <v/>
          </cell>
          <cell r="C749">
            <v>0</v>
          </cell>
          <cell r="D749">
            <v>0</v>
          </cell>
        </row>
        <row r="750">
          <cell r="A750" t="str">
            <v/>
          </cell>
          <cell r="B750" t="str">
            <v/>
          </cell>
          <cell r="C750">
            <v>0</v>
          </cell>
          <cell r="D750">
            <v>0</v>
          </cell>
        </row>
        <row r="751">
          <cell r="A751" t="str">
            <v/>
          </cell>
          <cell r="B751" t="str">
            <v/>
          </cell>
          <cell r="C751">
            <v>0</v>
          </cell>
          <cell r="D751">
            <v>0</v>
          </cell>
        </row>
        <row r="752">
          <cell r="A752" t="str">
            <v/>
          </cell>
          <cell r="B752" t="str">
            <v/>
          </cell>
          <cell r="C752">
            <v>0</v>
          </cell>
          <cell r="D752">
            <v>0</v>
          </cell>
        </row>
        <row r="753">
          <cell r="A753" t="str">
            <v/>
          </cell>
          <cell r="B753" t="str">
            <v/>
          </cell>
          <cell r="C753">
            <v>0</v>
          </cell>
          <cell r="D753">
            <v>0</v>
          </cell>
        </row>
        <row r="754">
          <cell r="A754" t="str">
            <v/>
          </cell>
          <cell r="B754" t="str">
            <v/>
          </cell>
          <cell r="C754">
            <v>0</v>
          </cell>
          <cell r="D754">
            <v>0</v>
          </cell>
        </row>
        <row r="755">
          <cell r="A755" t="str">
            <v/>
          </cell>
          <cell r="B755" t="str">
            <v/>
          </cell>
          <cell r="C755">
            <v>0</v>
          </cell>
          <cell r="D755">
            <v>0</v>
          </cell>
        </row>
        <row r="756">
          <cell r="A756" t="str">
            <v/>
          </cell>
          <cell r="B756" t="str">
            <v/>
          </cell>
          <cell r="C756">
            <v>0</v>
          </cell>
          <cell r="D756">
            <v>0</v>
          </cell>
        </row>
        <row r="757">
          <cell r="A757" t="str">
            <v/>
          </cell>
          <cell r="B757" t="str">
            <v/>
          </cell>
          <cell r="C757">
            <v>0</v>
          </cell>
          <cell r="D757">
            <v>0</v>
          </cell>
        </row>
        <row r="758">
          <cell r="A758" t="str">
            <v/>
          </cell>
          <cell r="B758" t="str">
            <v/>
          </cell>
          <cell r="C758">
            <v>0</v>
          </cell>
          <cell r="D758">
            <v>0</v>
          </cell>
        </row>
        <row r="759">
          <cell r="A759" t="str">
            <v/>
          </cell>
          <cell r="B759" t="str">
            <v/>
          </cell>
          <cell r="C759">
            <v>0</v>
          </cell>
          <cell r="D759">
            <v>0</v>
          </cell>
        </row>
        <row r="760">
          <cell r="A760" t="str">
            <v/>
          </cell>
          <cell r="B760" t="str">
            <v/>
          </cell>
          <cell r="C760">
            <v>0</v>
          </cell>
          <cell r="D760">
            <v>0</v>
          </cell>
        </row>
        <row r="761">
          <cell r="A761" t="str">
            <v/>
          </cell>
          <cell r="B761" t="str">
            <v/>
          </cell>
          <cell r="C761">
            <v>0</v>
          </cell>
          <cell r="D761">
            <v>0</v>
          </cell>
        </row>
        <row r="762">
          <cell r="A762" t="str">
            <v/>
          </cell>
          <cell r="B762" t="str">
            <v/>
          </cell>
          <cell r="C762">
            <v>0</v>
          </cell>
          <cell r="D762">
            <v>0</v>
          </cell>
        </row>
        <row r="763">
          <cell r="A763" t="str">
            <v/>
          </cell>
          <cell r="B763" t="str">
            <v/>
          </cell>
          <cell r="C763">
            <v>0</v>
          </cell>
          <cell r="D763">
            <v>0</v>
          </cell>
        </row>
        <row r="764">
          <cell r="A764" t="str">
            <v/>
          </cell>
          <cell r="B764" t="str">
            <v/>
          </cell>
          <cell r="C764">
            <v>0</v>
          </cell>
          <cell r="D764">
            <v>0</v>
          </cell>
        </row>
        <row r="765">
          <cell r="A765" t="str">
            <v/>
          </cell>
          <cell r="B765" t="str">
            <v/>
          </cell>
          <cell r="C765">
            <v>0</v>
          </cell>
          <cell r="D765">
            <v>0</v>
          </cell>
        </row>
        <row r="766">
          <cell r="A766" t="str">
            <v/>
          </cell>
          <cell r="B766" t="str">
            <v/>
          </cell>
          <cell r="C766">
            <v>0</v>
          </cell>
          <cell r="D766">
            <v>0</v>
          </cell>
        </row>
        <row r="767">
          <cell r="A767" t="str">
            <v/>
          </cell>
          <cell r="B767" t="str">
            <v/>
          </cell>
          <cell r="C767">
            <v>0</v>
          </cell>
          <cell r="D767">
            <v>0</v>
          </cell>
        </row>
        <row r="768">
          <cell r="A768" t="str">
            <v/>
          </cell>
          <cell r="B768" t="str">
            <v/>
          </cell>
          <cell r="C768">
            <v>0</v>
          </cell>
          <cell r="D768">
            <v>0</v>
          </cell>
        </row>
        <row r="769">
          <cell r="A769" t="str">
            <v/>
          </cell>
          <cell r="B769" t="str">
            <v/>
          </cell>
          <cell r="C769">
            <v>0</v>
          </cell>
          <cell r="D769">
            <v>0</v>
          </cell>
        </row>
        <row r="770">
          <cell r="A770" t="str">
            <v/>
          </cell>
          <cell r="B770" t="str">
            <v/>
          </cell>
          <cell r="C770">
            <v>0</v>
          </cell>
          <cell r="D770">
            <v>0</v>
          </cell>
        </row>
        <row r="771">
          <cell r="A771" t="str">
            <v/>
          </cell>
          <cell r="B771" t="str">
            <v/>
          </cell>
          <cell r="C771">
            <v>0</v>
          </cell>
          <cell r="D771">
            <v>0</v>
          </cell>
        </row>
        <row r="772">
          <cell r="A772" t="str">
            <v/>
          </cell>
          <cell r="B772" t="str">
            <v/>
          </cell>
          <cell r="C772">
            <v>0</v>
          </cell>
          <cell r="D772">
            <v>0</v>
          </cell>
        </row>
        <row r="773">
          <cell r="A773" t="str">
            <v/>
          </cell>
          <cell r="B773" t="str">
            <v/>
          </cell>
          <cell r="C773">
            <v>0</v>
          </cell>
          <cell r="D773">
            <v>0</v>
          </cell>
        </row>
        <row r="774">
          <cell r="A774" t="str">
            <v/>
          </cell>
          <cell r="B774" t="str">
            <v/>
          </cell>
          <cell r="C774">
            <v>0</v>
          </cell>
          <cell r="D774">
            <v>0</v>
          </cell>
        </row>
        <row r="775">
          <cell r="A775" t="str">
            <v/>
          </cell>
          <cell r="B775" t="str">
            <v/>
          </cell>
          <cell r="C775">
            <v>0</v>
          </cell>
          <cell r="D775">
            <v>0</v>
          </cell>
        </row>
        <row r="776">
          <cell r="A776" t="str">
            <v/>
          </cell>
          <cell r="B776" t="str">
            <v/>
          </cell>
          <cell r="C776">
            <v>0</v>
          </cell>
          <cell r="D776">
            <v>0</v>
          </cell>
        </row>
        <row r="777">
          <cell r="A777" t="str">
            <v/>
          </cell>
          <cell r="B777" t="str">
            <v/>
          </cell>
          <cell r="C777">
            <v>0</v>
          </cell>
          <cell r="D777">
            <v>0</v>
          </cell>
        </row>
        <row r="778">
          <cell r="A778" t="str">
            <v/>
          </cell>
          <cell r="B778" t="str">
            <v/>
          </cell>
          <cell r="C778">
            <v>0</v>
          </cell>
          <cell r="D778">
            <v>0</v>
          </cell>
        </row>
        <row r="779">
          <cell r="A779" t="str">
            <v/>
          </cell>
          <cell r="B779" t="str">
            <v/>
          </cell>
          <cell r="C779">
            <v>0</v>
          </cell>
          <cell r="D779">
            <v>0</v>
          </cell>
        </row>
        <row r="780">
          <cell r="A780" t="str">
            <v/>
          </cell>
          <cell r="B780" t="str">
            <v/>
          </cell>
          <cell r="C780">
            <v>0</v>
          </cell>
          <cell r="D780">
            <v>0</v>
          </cell>
        </row>
        <row r="781">
          <cell r="A781" t="str">
            <v/>
          </cell>
          <cell r="B781" t="str">
            <v/>
          </cell>
          <cell r="C781">
            <v>0</v>
          </cell>
          <cell r="D781">
            <v>0</v>
          </cell>
        </row>
        <row r="782">
          <cell r="A782" t="str">
            <v/>
          </cell>
          <cell r="B782" t="str">
            <v/>
          </cell>
          <cell r="C782">
            <v>0</v>
          </cell>
          <cell r="D782">
            <v>0</v>
          </cell>
        </row>
        <row r="783">
          <cell r="A783" t="str">
            <v/>
          </cell>
          <cell r="B783" t="str">
            <v/>
          </cell>
          <cell r="C783">
            <v>0</v>
          </cell>
          <cell r="D783">
            <v>0</v>
          </cell>
        </row>
        <row r="784">
          <cell r="A784" t="str">
            <v/>
          </cell>
          <cell r="B784" t="str">
            <v/>
          </cell>
          <cell r="C784">
            <v>0</v>
          </cell>
          <cell r="D784">
            <v>0</v>
          </cell>
        </row>
        <row r="785">
          <cell r="A785" t="str">
            <v/>
          </cell>
          <cell r="B785" t="str">
            <v/>
          </cell>
          <cell r="C785">
            <v>0</v>
          </cell>
          <cell r="D785">
            <v>0</v>
          </cell>
        </row>
        <row r="786">
          <cell r="A786" t="str">
            <v/>
          </cell>
          <cell r="B786" t="str">
            <v/>
          </cell>
          <cell r="C786">
            <v>0</v>
          </cell>
          <cell r="D786">
            <v>0</v>
          </cell>
        </row>
        <row r="787">
          <cell r="A787" t="str">
            <v/>
          </cell>
          <cell r="B787" t="str">
            <v/>
          </cell>
          <cell r="C787">
            <v>0</v>
          </cell>
          <cell r="D787">
            <v>0</v>
          </cell>
        </row>
        <row r="788">
          <cell r="A788" t="str">
            <v/>
          </cell>
          <cell r="B788" t="str">
            <v/>
          </cell>
          <cell r="C788">
            <v>0</v>
          </cell>
          <cell r="D788">
            <v>0</v>
          </cell>
        </row>
        <row r="789">
          <cell r="A789" t="str">
            <v/>
          </cell>
          <cell r="B789" t="str">
            <v/>
          </cell>
          <cell r="C789">
            <v>0</v>
          </cell>
          <cell r="D789">
            <v>0</v>
          </cell>
        </row>
        <row r="790">
          <cell r="A790" t="str">
            <v/>
          </cell>
          <cell r="B790" t="str">
            <v/>
          </cell>
          <cell r="C790">
            <v>0</v>
          </cell>
          <cell r="D790">
            <v>0</v>
          </cell>
        </row>
        <row r="791">
          <cell r="A791" t="str">
            <v/>
          </cell>
          <cell r="B791" t="str">
            <v/>
          </cell>
          <cell r="C791">
            <v>0</v>
          </cell>
          <cell r="D791">
            <v>0</v>
          </cell>
        </row>
        <row r="792">
          <cell r="A792" t="str">
            <v/>
          </cell>
          <cell r="B792" t="str">
            <v/>
          </cell>
          <cell r="C792">
            <v>0</v>
          </cell>
          <cell r="D792">
            <v>0</v>
          </cell>
        </row>
        <row r="793">
          <cell r="A793" t="str">
            <v/>
          </cell>
          <cell r="B793" t="str">
            <v/>
          </cell>
          <cell r="C793">
            <v>0</v>
          </cell>
          <cell r="D793">
            <v>0</v>
          </cell>
        </row>
        <row r="794">
          <cell r="A794" t="str">
            <v/>
          </cell>
          <cell r="B794" t="str">
            <v/>
          </cell>
          <cell r="C794">
            <v>0</v>
          </cell>
          <cell r="D794">
            <v>0</v>
          </cell>
        </row>
        <row r="795">
          <cell r="A795" t="str">
            <v/>
          </cell>
          <cell r="B795" t="str">
            <v/>
          </cell>
          <cell r="C795">
            <v>0</v>
          </cell>
          <cell r="D795">
            <v>0</v>
          </cell>
        </row>
        <row r="796">
          <cell r="A796" t="str">
            <v/>
          </cell>
          <cell r="B796" t="str">
            <v/>
          </cell>
          <cell r="C796">
            <v>0</v>
          </cell>
          <cell r="D796">
            <v>0</v>
          </cell>
        </row>
        <row r="797">
          <cell r="A797" t="str">
            <v/>
          </cell>
          <cell r="B797" t="str">
            <v/>
          </cell>
          <cell r="C797">
            <v>0</v>
          </cell>
          <cell r="D797">
            <v>0</v>
          </cell>
        </row>
        <row r="798">
          <cell r="A798" t="str">
            <v/>
          </cell>
          <cell r="B798" t="str">
            <v/>
          </cell>
          <cell r="C798">
            <v>0</v>
          </cell>
          <cell r="D798">
            <v>0</v>
          </cell>
        </row>
        <row r="799">
          <cell r="A799" t="str">
            <v/>
          </cell>
          <cell r="B799" t="str">
            <v/>
          </cell>
          <cell r="C799">
            <v>0</v>
          </cell>
          <cell r="D799">
            <v>0</v>
          </cell>
        </row>
        <row r="800">
          <cell r="A800" t="str">
            <v/>
          </cell>
          <cell r="B800" t="str">
            <v/>
          </cell>
          <cell r="C800">
            <v>0</v>
          </cell>
          <cell r="D800">
            <v>0</v>
          </cell>
        </row>
        <row r="801">
          <cell r="A801" t="str">
            <v/>
          </cell>
          <cell r="B801" t="str">
            <v/>
          </cell>
          <cell r="C801">
            <v>0</v>
          </cell>
          <cell r="D801">
            <v>0</v>
          </cell>
        </row>
        <row r="802">
          <cell r="A802" t="str">
            <v/>
          </cell>
          <cell r="B802" t="str">
            <v/>
          </cell>
          <cell r="C802">
            <v>0</v>
          </cell>
          <cell r="D802">
            <v>0</v>
          </cell>
        </row>
        <row r="803">
          <cell r="A803" t="str">
            <v/>
          </cell>
          <cell r="B803" t="str">
            <v/>
          </cell>
          <cell r="C803">
            <v>0</v>
          </cell>
          <cell r="D803">
            <v>0</v>
          </cell>
        </row>
        <row r="804">
          <cell r="A804" t="str">
            <v/>
          </cell>
          <cell r="B804" t="str">
            <v/>
          </cell>
          <cell r="C804">
            <v>0</v>
          </cell>
          <cell r="D804">
            <v>0</v>
          </cell>
        </row>
        <row r="805">
          <cell r="A805" t="str">
            <v/>
          </cell>
          <cell r="B805" t="str">
            <v/>
          </cell>
          <cell r="C805">
            <v>0</v>
          </cell>
          <cell r="D805">
            <v>0</v>
          </cell>
        </row>
        <row r="806">
          <cell r="A806" t="str">
            <v/>
          </cell>
          <cell r="B806" t="str">
            <v/>
          </cell>
          <cell r="C806">
            <v>0</v>
          </cell>
          <cell r="D806">
            <v>0</v>
          </cell>
        </row>
        <row r="807">
          <cell r="A807" t="str">
            <v/>
          </cell>
          <cell r="B807" t="str">
            <v/>
          </cell>
          <cell r="C807">
            <v>0</v>
          </cell>
          <cell r="D807">
            <v>0</v>
          </cell>
        </row>
        <row r="808">
          <cell r="A808" t="str">
            <v/>
          </cell>
          <cell r="B808" t="str">
            <v/>
          </cell>
          <cell r="C808">
            <v>0</v>
          </cell>
          <cell r="D808">
            <v>0</v>
          </cell>
        </row>
        <row r="809">
          <cell r="A809" t="str">
            <v/>
          </cell>
          <cell r="B809" t="str">
            <v/>
          </cell>
          <cell r="C809">
            <v>0</v>
          </cell>
          <cell r="D809">
            <v>0</v>
          </cell>
        </row>
        <row r="810">
          <cell r="A810" t="str">
            <v/>
          </cell>
          <cell r="B810" t="str">
            <v/>
          </cell>
          <cell r="C810">
            <v>0</v>
          </cell>
          <cell r="D810">
            <v>0</v>
          </cell>
        </row>
        <row r="811">
          <cell r="A811" t="str">
            <v/>
          </cell>
          <cell r="B811" t="str">
            <v/>
          </cell>
          <cell r="C811">
            <v>0</v>
          </cell>
          <cell r="D811">
            <v>0</v>
          </cell>
        </row>
        <row r="812">
          <cell r="A812" t="str">
            <v/>
          </cell>
          <cell r="B812" t="str">
            <v/>
          </cell>
          <cell r="C812">
            <v>0</v>
          </cell>
          <cell r="D812">
            <v>0</v>
          </cell>
        </row>
        <row r="813">
          <cell r="A813" t="str">
            <v/>
          </cell>
          <cell r="B813" t="str">
            <v/>
          </cell>
          <cell r="C813">
            <v>0</v>
          </cell>
          <cell r="D813">
            <v>0</v>
          </cell>
        </row>
        <row r="814">
          <cell r="A814" t="str">
            <v/>
          </cell>
          <cell r="B814" t="str">
            <v/>
          </cell>
          <cell r="C814">
            <v>0</v>
          </cell>
          <cell r="D814">
            <v>0</v>
          </cell>
        </row>
        <row r="815">
          <cell r="A815" t="str">
            <v/>
          </cell>
          <cell r="B815" t="str">
            <v/>
          </cell>
          <cell r="C815">
            <v>0</v>
          </cell>
          <cell r="D815">
            <v>0</v>
          </cell>
        </row>
        <row r="816">
          <cell r="A816" t="str">
            <v/>
          </cell>
          <cell r="B816" t="str">
            <v/>
          </cell>
          <cell r="C816">
            <v>0</v>
          </cell>
          <cell r="D816">
            <v>0</v>
          </cell>
        </row>
        <row r="817">
          <cell r="A817" t="str">
            <v/>
          </cell>
          <cell r="B817" t="str">
            <v/>
          </cell>
          <cell r="C817">
            <v>0</v>
          </cell>
          <cell r="D817">
            <v>0</v>
          </cell>
        </row>
        <row r="818">
          <cell r="A818" t="str">
            <v/>
          </cell>
          <cell r="B818" t="str">
            <v/>
          </cell>
          <cell r="C818">
            <v>0</v>
          </cell>
          <cell r="D818">
            <v>0</v>
          </cell>
        </row>
        <row r="819">
          <cell r="A819" t="str">
            <v/>
          </cell>
          <cell r="B819" t="str">
            <v/>
          </cell>
          <cell r="C819">
            <v>0</v>
          </cell>
          <cell r="D819">
            <v>0</v>
          </cell>
        </row>
        <row r="820">
          <cell r="A820" t="str">
            <v/>
          </cell>
          <cell r="B820" t="str">
            <v/>
          </cell>
          <cell r="C820">
            <v>0</v>
          </cell>
          <cell r="D820">
            <v>0</v>
          </cell>
        </row>
        <row r="821">
          <cell r="A821" t="str">
            <v/>
          </cell>
          <cell r="B821" t="str">
            <v/>
          </cell>
          <cell r="C821">
            <v>0</v>
          </cell>
          <cell r="D821">
            <v>0</v>
          </cell>
        </row>
        <row r="822">
          <cell r="A822" t="str">
            <v/>
          </cell>
          <cell r="B822" t="str">
            <v/>
          </cell>
          <cell r="C822">
            <v>0</v>
          </cell>
          <cell r="D822">
            <v>0</v>
          </cell>
        </row>
        <row r="823">
          <cell r="A823" t="str">
            <v/>
          </cell>
          <cell r="B823" t="str">
            <v/>
          </cell>
          <cell r="C823">
            <v>0</v>
          </cell>
          <cell r="D823">
            <v>0</v>
          </cell>
        </row>
        <row r="824">
          <cell r="A824" t="str">
            <v/>
          </cell>
          <cell r="B824" t="str">
            <v/>
          </cell>
          <cell r="C824">
            <v>0</v>
          </cell>
          <cell r="D824">
            <v>0</v>
          </cell>
        </row>
        <row r="825">
          <cell r="A825" t="str">
            <v/>
          </cell>
          <cell r="B825" t="str">
            <v/>
          </cell>
          <cell r="C825">
            <v>0</v>
          </cell>
          <cell r="D825">
            <v>0</v>
          </cell>
        </row>
        <row r="826">
          <cell r="A826" t="str">
            <v/>
          </cell>
          <cell r="B826" t="str">
            <v/>
          </cell>
          <cell r="C826">
            <v>0</v>
          </cell>
          <cell r="D826">
            <v>0</v>
          </cell>
        </row>
        <row r="827">
          <cell r="A827" t="str">
            <v/>
          </cell>
          <cell r="B827" t="str">
            <v/>
          </cell>
          <cell r="C827">
            <v>0</v>
          </cell>
          <cell r="D827">
            <v>0</v>
          </cell>
        </row>
        <row r="828">
          <cell r="A828" t="str">
            <v/>
          </cell>
          <cell r="B828" t="str">
            <v/>
          </cell>
          <cell r="C828">
            <v>0</v>
          </cell>
          <cell r="D828">
            <v>0</v>
          </cell>
        </row>
        <row r="829">
          <cell r="A829" t="str">
            <v/>
          </cell>
          <cell r="B829" t="str">
            <v/>
          </cell>
          <cell r="C829">
            <v>0</v>
          </cell>
          <cell r="D829">
            <v>0</v>
          </cell>
        </row>
        <row r="830">
          <cell r="A830" t="str">
            <v/>
          </cell>
          <cell r="B830" t="str">
            <v/>
          </cell>
          <cell r="C830">
            <v>0</v>
          </cell>
          <cell r="D830">
            <v>0</v>
          </cell>
        </row>
        <row r="831">
          <cell r="A831" t="str">
            <v/>
          </cell>
          <cell r="B831" t="str">
            <v/>
          </cell>
          <cell r="C831">
            <v>0</v>
          </cell>
          <cell r="D831">
            <v>0</v>
          </cell>
        </row>
        <row r="832">
          <cell r="A832" t="str">
            <v/>
          </cell>
          <cell r="B832" t="str">
            <v/>
          </cell>
          <cell r="C832">
            <v>0</v>
          </cell>
          <cell r="D832">
            <v>0</v>
          </cell>
        </row>
        <row r="833">
          <cell r="A833" t="str">
            <v/>
          </cell>
          <cell r="B833" t="str">
            <v/>
          </cell>
          <cell r="C833">
            <v>0</v>
          </cell>
          <cell r="D833">
            <v>0</v>
          </cell>
        </row>
        <row r="834">
          <cell r="A834" t="str">
            <v/>
          </cell>
          <cell r="B834" t="str">
            <v/>
          </cell>
          <cell r="C834">
            <v>0</v>
          </cell>
          <cell r="D834">
            <v>0</v>
          </cell>
        </row>
        <row r="835">
          <cell r="A835" t="str">
            <v/>
          </cell>
          <cell r="B835" t="str">
            <v/>
          </cell>
          <cell r="C835">
            <v>0</v>
          </cell>
          <cell r="D835">
            <v>0</v>
          </cell>
        </row>
        <row r="836">
          <cell r="A836" t="str">
            <v/>
          </cell>
          <cell r="B836" t="str">
            <v/>
          </cell>
          <cell r="C836">
            <v>0</v>
          </cell>
          <cell r="D836">
            <v>0</v>
          </cell>
        </row>
        <row r="837">
          <cell r="A837" t="str">
            <v/>
          </cell>
          <cell r="B837" t="str">
            <v/>
          </cell>
          <cell r="C837">
            <v>0</v>
          </cell>
          <cell r="D837">
            <v>0</v>
          </cell>
        </row>
        <row r="838">
          <cell r="A838" t="str">
            <v/>
          </cell>
          <cell r="B838" t="str">
            <v/>
          </cell>
          <cell r="C838">
            <v>0</v>
          </cell>
          <cell r="D838">
            <v>0</v>
          </cell>
        </row>
        <row r="839">
          <cell r="A839" t="str">
            <v/>
          </cell>
          <cell r="B839" t="str">
            <v/>
          </cell>
          <cell r="C839">
            <v>0</v>
          </cell>
          <cell r="D839">
            <v>0</v>
          </cell>
        </row>
        <row r="840">
          <cell r="A840" t="str">
            <v/>
          </cell>
          <cell r="B840" t="str">
            <v/>
          </cell>
          <cell r="C840">
            <v>0</v>
          </cell>
          <cell r="D840">
            <v>0</v>
          </cell>
        </row>
        <row r="841">
          <cell r="A841" t="str">
            <v/>
          </cell>
          <cell r="B841" t="str">
            <v/>
          </cell>
          <cell r="C841">
            <v>0</v>
          </cell>
          <cell r="D841">
            <v>0</v>
          </cell>
        </row>
        <row r="842">
          <cell r="A842" t="str">
            <v/>
          </cell>
          <cell r="B842" t="str">
            <v/>
          </cell>
          <cell r="C842">
            <v>0</v>
          </cell>
          <cell r="D842">
            <v>0</v>
          </cell>
        </row>
        <row r="843">
          <cell r="A843" t="str">
            <v/>
          </cell>
          <cell r="B843" t="str">
            <v/>
          </cell>
          <cell r="C843">
            <v>0</v>
          </cell>
          <cell r="D843">
            <v>0</v>
          </cell>
        </row>
        <row r="844">
          <cell r="A844" t="str">
            <v/>
          </cell>
          <cell r="B844" t="str">
            <v/>
          </cell>
          <cell r="C844">
            <v>0</v>
          </cell>
          <cell r="D844">
            <v>0</v>
          </cell>
        </row>
        <row r="845">
          <cell r="A845" t="str">
            <v/>
          </cell>
          <cell r="B845" t="str">
            <v/>
          </cell>
          <cell r="C845">
            <v>0</v>
          </cell>
          <cell r="D845">
            <v>0</v>
          </cell>
        </row>
        <row r="846">
          <cell r="A846" t="str">
            <v/>
          </cell>
          <cell r="B846" t="str">
            <v/>
          </cell>
          <cell r="C846">
            <v>0</v>
          </cell>
          <cell r="D846">
            <v>0</v>
          </cell>
        </row>
        <row r="847">
          <cell r="A847" t="str">
            <v/>
          </cell>
          <cell r="B847" t="str">
            <v/>
          </cell>
          <cell r="C847">
            <v>0</v>
          </cell>
          <cell r="D847">
            <v>0</v>
          </cell>
        </row>
        <row r="848">
          <cell r="A848" t="str">
            <v/>
          </cell>
          <cell r="B848" t="str">
            <v/>
          </cell>
          <cell r="C848">
            <v>0</v>
          </cell>
          <cell r="D848">
            <v>0</v>
          </cell>
        </row>
        <row r="849">
          <cell r="A849" t="str">
            <v/>
          </cell>
          <cell r="B849" t="str">
            <v/>
          </cell>
          <cell r="C849">
            <v>0</v>
          </cell>
          <cell r="D849">
            <v>0</v>
          </cell>
        </row>
        <row r="850">
          <cell r="A850" t="str">
            <v/>
          </cell>
          <cell r="B850" t="str">
            <v/>
          </cell>
          <cell r="C850">
            <v>0</v>
          </cell>
          <cell r="D850">
            <v>0</v>
          </cell>
        </row>
        <row r="851">
          <cell r="A851" t="str">
            <v/>
          </cell>
          <cell r="B851" t="str">
            <v/>
          </cell>
          <cell r="C851">
            <v>0</v>
          </cell>
          <cell r="D851">
            <v>0</v>
          </cell>
        </row>
        <row r="852">
          <cell r="A852" t="str">
            <v/>
          </cell>
          <cell r="B852" t="str">
            <v/>
          </cell>
          <cell r="C852">
            <v>0</v>
          </cell>
          <cell r="D852">
            <v>0</v>
          </cell>
        </row>
        <row r="853">
          <cell r="A853" t="str">
            <v/>
          </cell>
          <cell r="B853" t="str">
            <v/>
          </cell>
          <cell r="C853">
            <v>0</v>
          </cell>
          <cell r="D853">
            <v>0</v>
          </cell>
        </row>
        <row r="854">
          <cell r="A854" t="str">
            <v/>
          </cell>
          <cell r="B854" t="str">
            <v/>
          </cell>
          <cell r="C854">
            <v>0</v>
          </cell>
          <cell r="D854">
            <v>0</v>
          </cell>
        </row>
        <row r="855">
          <cell r="A855" t="str">
            <v/>
          </cell>
          <cell r="B855" t="str">
            <v/>
          </cell>
          <cell r="C855">
            <v>0</v>
          </cell>
          <cell r="D855">
            <v>0</v>
          </cell>
        </row>
        <row r="856">
          <cell r="A856" t="str">
            <v/>
          </cell>
          <cell r="B856" t="str">
            <v/>
          </cell>
          <cell r="C856">
            <v>0</v>
          </cell>
          <cell r="D856">
            <v>0</v>
          </cell>
        </row>
        <row r="857">
          <cell r="A857" t="str">
            <v/>
          </cell>
          <cell r="B857" t="str">
            <v/>
          </cell>
          <cell r="C857">
            <v>0</v>
          </cell>
          <cell r="D857">
            <v>0</v>
          </cell>
        </row>
        <row r="858">
          <cell r="A858" t="str">
            <v/>
          </cell>
          <cell r="B858" t="str">
            <v/>
          </cell>
          <cell r="C858">
            <v>0</v>
          </cell>
          <cell r="D858">
            <v>0</v>
          </cell>
        </row>
        <row r="859">
          <cell r="A859" t="str">
            <v/>
          </cell>
          <cell r="B859" t="str">
            <v/>
          </cell>
          <cell r="C859">
            <v>0</v>
          </cell>
          <cell r="D859">
            <v>0</v>
          </cell>
        </row>
        <row r="860">
          <cell r="A860" t="str">
            <v/>
          </cell>
          <cell r="B860" t="str">
            <v/>
          </cell>
          <cell r="C860">
            <v>0</v>
          </cell>
          <cell r="D860">
            <v>0</v>
          </cell>
        </row>
        <row r="861">
          <cell r="A861" t="str">
            <v/>
          </cell>
          <cell r="B861" t="str">
            <v/>
          </cell>
          <cell r="C861">
            <v>0</v>
          </cell>
          <cell r="D861">
            <v>0</v>
          </cell>
        </row>
        <row r="862">
          <cell r="A862" t="str">
            <v/>
          </cell>
          <cell r="B862" t="str">
            <v/>
          </cell>
          <cell r="C862">
            <v>0</v>
          </cell>
          <cell r="D862">
            <v>0</v>
          </cell>
        </row>
        <row r="863">
          <cell r="A863" t="str">
            <v/>
          </cell>
          <cell r="B863" t="str">
            <v/>
          </cell>
          <cell r="C863">
            <v>0</v>
          </cell>
          <cell r="D863">
            <v>0</v>
          </cell>
        </row>
        <row r="864">
          <cell r="A864" t="str">
            <v/>
          </cell>
          <cell r="B864" t="str">
            <v/>
          </cell>
          <cell r="C864">
            <v>0</v>
          </cell>
          <cell r="D864">
            <v>0</v>
          </cell>
        </row>
        <row r="865">
          <cell r="A865" t="str">
            <v/>
          </cell>
          <cell r="B865" t="str">
            <v/>
          </cell>
          <cell r="C865">
            <v>0</v>
          </cell>
          <cell r="D865">
            <v>0</v>
          </cell>
        </row>
        <row r="866">
          <cell r="A866" t="str">
            <v/>
          </cell>
          <cell r="B866" t="str">
            <v/>
          </cell>
          <cell r="C866">
            <v>0</v>
          </cell>
          <cell r="D866">
            <v>0</v>
          </cell>
        </row>
        <row r="867">
          <cell r="A867" t="str">
            <v/>
          </cell>
          <cell r="B867" t="str">
            <v/>
          </cell>
          <cell r="C867">
            <v>0</v>
          </cell>
          <cell r="D867">
            <v>0</v>
          </cell>
        </row>
        <row r="868">
          <cell r="A868" t="str">
            <v/>
          </cell>
          <cell r="B868" t="str">
            <v/>
          </cell>
          <cell r="C868">
            <v>0</v>
          </cell>
          <cell r="D868">
            <v>0</v>
          </cell>
        </row>
        <row r="869">
          <cell r="A869" t="str">
            <v/>
          </cell>
          <cell r="B869" t="str">
            <v/>
          </cell>
          <cell r="C869">
            <v>0</v>
          </cell>
          <cell r="D869">
            <v>0</v>
          </cell>
        </row>
        <row r="870">
          <cell r="A870" t="str">
            <v/>
          </cell>
          <cell r="B870" t="str">
            <v/>
          </cell>
          <cell r="C870">
            <v>0</v>
          </cell>
          <cell r="D870">
            <v>0</v>
          </cell>
        </row>
        <row r="871">
          <cell r="A871" t="str">
            <v/>
          </cell>
          <cell r="B871" t="str">
            <v/>
          </cell>
          <cell r="C871">
            <v>0</v>
          </cell>
          <cell r="D871">
            <v>0</v>
          </cell>
        </row>
        <row r="872">
          <cell r="A872" t="str">
            <v/>
          </cell>
          <cell r="B872" t="str">
            <v/>
          </cell>
          <cell r="C872">
            <v>0</v>
          </cell>
          <cell r="D872">
            <v>0</v>
          </cell>
        </row>
        <row r="873">
          <cell r="A873" t="str">
            <v/>
          </cell>
          <cell r="B873" t="str">
            <v/>
          </cell>
          <cell r="C873">
            <v>0</v>
          </cell>
          <cell r="D873">
            <v>0</v>
          </cell>
        </row>
        <row r="874">
          <cell r="A874" t="str">
            <v/>
          </cell>
          <cell r="B874" t="str">
            <v/>
          </cell>
          <cell r="C874">
            <v>0</v>
          </cell>
          <cell r="D874">
            <v>0</v>
          </cell>
        </row>
        <row r="875">
          <cell r="A875" t="str">
            <v/>
          </cell>
          <cell r="B875" t="str">
            <v/>
          </cell>
          <cell r="C875">
            <v>0</v>
          </cell>
          <cell r="D875">
            <v>0</v>
          </cell>
        </row>
        <row r="876">
          <cell r="A876" t="str">
            <v/>
          </cell>
          <cell r="B876" t="str">
            <v/>
          </cell>
          <cell r="C876">
            <v>0</v>
          </cell>
          <cell r="D876">
            <v>0</v>
          </cell>
        </row>
        <row r="877">
          <cell r="A877" t="str">
            <v/>
          </cell>
          <cell r="B877" t="str">
            <v/>
          </cell>
          <cell r="C877">
            <v>0</v>
          </cell>
          <cell r="D877">
            <v>0</v>
          </cell>
        </row>
        <row r="878">
          <cell r="A878" t="str">
            <v/>
          </cell>
          <cell r="B878" t="str">
            <v/>
          </cell>
          <cell r="C878">
            <v>0</v>
          </cell>
          <cell r="D878">
            <v>0</v>
          </cell>
        </row>
        <row r="879">
          <cell r="A879" t="str">
            <v/>
          </cell>
          <cell r="B879" t="str">
            <v/>
          </cell>
          <cell r="C879">
            <v>0</v>
          </cell>
          <cell r="D879">
            <v>0</v>
          </cell>
        </row>
        <row r="880">
          <cell r="A880" t="str">
            <v/>
          </cell>
          <cell r="B880" t="str">
            <v/>
          </cell>
          <cell r="C880">
            <v>0</v>
          </cell>
          <cell r="D880">
            <v>0</v>
          </cell>
        </row>
        <row r="881">
          <cell r="A881" t="str">
            <v/>
          </cell>
          <cell r="B881" t="str">
            <v/>
          </cell>
          <cell r="C881">
            <v>0</v>
          </cell>
          <cell r="D881">
            <v>0</v>
          </cell>
        </row>
        <row r="882">
          <cell r="A882" t="str">
            <v/>
          </cell>
          <cell r="B882" t="str">
            <v/>
          </cell>
          <cell r="C882">
            <v>0</v>
          </cell>
          <cell r="D882">
            <v>0</v>
          </cell>
        </row>
        <row r="883">
          <cell r="A883" t="str">
            <v/>
          </cell>
          <cell r="B883" t="str">
            <v/>
          </cell>
          <cell r="C883">
            <v>0</v>
          </cell>
          <cell r="D883">
            <v>0</v>
          </cell>
        </row>
        <row r="884">
          <cell r="A884" t="str">
            <v/>
          </cell>
          <cell r="B884" t="str">
            <v/>
          </cell>
          <cell r="C884">
            <v>0</v>
          </cell>
          <cell r="D884">
            <v>0</v>
          </cell>
        </row>
        <row r="885">
          <cell r="A885" t="str">
            <v/>
          </cell>
          <cell r="B885" t="str">
            <v/>
          </cell>
          <cell r="C885">
            <v>0</v>
          </cell>
          <cell r="D885">
            <v>0</v>
          </cell>
        </row>
        <row r="886">
          <cell r="A886" t="str">
            <v/>
          </cell>
          <cell r="B886" t="str">
            <v/>
          </cell>
          <cell r="C886">
            <v>0</v>
          </cell>
          <cell r="D886">
            <v>0</v>
          </cell>
        </row>
        <row r="887">
          <cell r="A887" t="str">
            <v/>
          </cell>
          <cell r="B887" t="str">
            <v/>
          </cell>
          <cell r="C887">
            <v>0</v>
          </cell>
          <cell r="D887">
            <v>0</v>
          </cell>
        </row>
        <row r="888">
          <cell r="A888" t="str">
            <v/>
          </cell>
          <cell r="B888" t="str">
            <v/>
          </cell>
          <cell r="C888">
            <v>0</v>
          </cell>
          <cell r="D888">
            <v>0</v>
          </cell>
        </row>
        <row r="889">
          <cell r="A889" t="str">
            <v/>
          </cell>
          <cell r="B889" t="str">
            <v/>
          </cell>
          <cell r="C889">
            <v>0</v>
          </cell>
          <cell r="D889">
            <v>0</v>
          </cell>
        </row>
        <row r="890">
          <cell r="A890" t="str">
            <v/>
          </cell>
          <cell r="B890" t="str">
            <v/>
          </cell>
          <cell r="C890">
            <v>0</v>
          </cell>
          <cell r="D890">
            <v>0</v>
          </cell>
        </row>
        <row r="891">
          <cell r="A891" t="str">
            <v/>
          </cell>
          <cell r="B891" t="str">
            <v/>
          </cell>
          <cell r="C891">
            <v>0</v>
          </cell>
          <cell r="D891">
            <v>0</v>
          </cell>
        </row>
        <row r="892">
          <cell r="A892" t="str">
            <v/>
          </cell>
          <cell r="B892" t="str">
            <v/>
          </cell>
          <cell r="C892">
            <v>0</v>
          </cell>
          <cell r="D892">
            <v>0</v>
          </cell>
        </row>
        <row r="893">
          <cell r="A893" t="str">
            <v/>
          </cell>
          <cell r="B893" t="str">
            <v/>
          </cell>
          <cell r="C893">
            <v>0</v>
          </cell>
          <cell r="D893">
            <v>0</v>
          </cell>
        </row>
        <row r="894">
          <cell r="A894" t="str">
            <v/>
          </cell>
          <cell r="B894" t="str">
            <v/>
          </cell>
          <cell r="C894">
            <v>0</v>
          </cell>
          <cell r="D894">
            <v>0</v>
          </cell>
        </row>
        <row r="895">
          <cell r="A895" t="str">
            <v/>
          </cell>
          <cell r="B895" t="str">
            <v/>
          </cell>
          <cell r="C895">
            <v>0</v>
          </cell>
          <cell r="D895">
            <v>0</v>
          </cell>
        </row>
        <row r="896">
          <cell r="A896" t="str">
            <v/>
          </cell>
          <cell r="B896" t="str">
            <v/>
          </cell>
          <cell r="C896">
            <v>0</v>
          </cell>
          <cell r="D896">
            <v>0</v>
          </cell>
        </row>
        <row r="897">
          <cell r="A897" t="str">
            <v/>
          </cell>
          <cell r="B897" t="str">
            <v/>
          </cell>
          <cell r="C897">
            <v>0</v>
          </cell>
          <cell r="D897">
            <v>0</v>
          </cell>
        </row>
        <row r="898">
          <cell r="A898" t="str">
            <v/>
          </cell>
          <cell r="B898" t="str">
            <v/>
          </cell>
          <cell r="C898">
            <v>0</v>
          </cell>
          <cell r="D898">
            <v>0</v>
          </cell>
        </row>
        <row r="899">
          <cell r="A899" t="str">
            <v/>
          </cell>
          <cell r="B899" t="str">
            <v/>
          </cell>
          <cell r="C899">
            <v>0</v>
          </cell>
          <cell r="D899">
            <v>0</v>
          </cell>
        </row>
        <row r="900">
          <cell r="A900" t="str">
            <v/>
          </cell>
          <cell r="B900" t="str">
            <v/>
          </cell>
          <cell r="C900">
            <v>0</v>
          </cell>
          <cell r="D900">
            <v>0</v>
          </cell>
        </row>
        <row r="901">
          <cell r="A901" t="str">
            <v/>
          </cell>
          <cell r="B901" t="str">
            <v/>
          </cell>
          <cell r="C901">
            <v>0</v>
          </cell>
          <cell r="D901">
            <v>0</v>
          </cell>
        </row>
        <row r="902">
          <cell r="A902" t="str">
            <v/>
          </cell>
          <cell r="B902" t="str">
            <v/>
          </cell>
          <cell r="C902">
            <v>0</v>
          </cell>
          <cell r="D902">
            <v>0</v>
          </cell>
        </row>
        <row r="903">
          <cell r="A903" t="str">
            <v/>
          </cell>
          <cell r="B903" t="str">
            <v/>
          </cell>
          <cell r="C903">
            <v>0</v>
          </cell>
          <cell r="D903">
            <v>0</v>
          </cell>
        </row>
        <row r="904">
          <cell r="A904" t="str">
            <v/>
          </cell>
          <cell r="B904" t="str">
            <v/>
          </cell>
          <cell r="C904">
            <v>0</v>
          </cell>
          <cell r="D904">
            <v>0</v>
          </cell>
        </row>
        <row r="905">
          <cell r="A905" t="str">
            <v/>
          </cell>
          <cell r="B905" t="str">
            <v/>
          </cell>
          <cell r="C905">
            <v>0</v>
          </cell>
          <cell r="D905">
            <v>0</v>
          </cell>
        </row>
        <row r="906">
          <cell r="A906" t="str">
            <v/>
          </cell>
          <cell r="B906" t="str">
            <v/>
          </cell>
          <cell r="C906">
            <v>0</v>
          </cell>
          <cell r="D906">
            <v>0</v>
          </cell>
        </row>
        <row r="907">
          <cell r="A907" t="str">
            <v/>
          </cell>
          <cell r="B907" t="str">
            <v/>
          </cell>
          <cell r="C907">
            <v>0</v>
          </cell>
          <cell r="D907">
            <v>0</v>
          </cell>
        </row>
        <row r="908">
          <cell r="A908" t="str">
            <v/>
          </cell>
          <cell r="B908" t="str">
            <v/>
          </cell>
          <cell r="C908">
            <v>0</v>
          </cell>
          <cell r="D908">
            <v>0</v>
          </cell>
        </row>
        <row r="909">
          <cell r="A909" t="str">
            <v/>
          </cell>
          <cell r="B909" t="str">
            <v/>
          </cell>
          <cell r="C909">
            <v>0</v>
          </cell>
          <cell r="D909">
            <v>0</v>
          </cell>
        </row>
        <row r="910">
          <cell r="A910" t="str">
            <v/>
          </cell>
          <cell r="B910" t="str">
            <v/>
          </cell>
          <cell r="C910">
            <v>0</v>
          </cell>
          <cell r="D910">
            <v>0</v>
          </cell>
        </row>
        <row r="911">
          <cell r="A911" t="str">
            <v/>
          </cell>
          <cell r="B911" t="str">
            <v/>
          </cell>
          <cell r="C911">
            <v>0</v>
          </cell>
          <cell r="D911">
            <v>0</v>
          </cell>
        </row>
        <row r="912">
          <cell r="A912" t="str">
            <v/>
          </cell>
          <cell r="B912" t="str">
            <v/>
          </cell>
          <cell r="C912">
            <v>0</v>
          </cell>
          <cell r="D912">
            <v>0</v>
          </cell>
        </row>
        <row r="913">
          <cell r="A913" t="str">
            <v/>
          </cell>
          <cell r="B913" t="str">
            <v/>
          </cell>
          <cell r="C913">
            <v>0</v>
          </cell>
          <cell r="D913">
            <v>0</v>
          </cell>
        </row>
        <row r="914">
          <cell r="A914" t="str">
            <v/>
          </cell>
          <cell r="B914" t="str">
            <v/>
          </cell>
          <cell r="C914">
            <v>0</v>
          </cell>
          <cell r="D914">
            <v>0</v>
          </cell>
        </row>
        <row r="915">
          <cell r="A915" t="str">
            <v/>
          </cell>
          <cell r="B915" t="str">
            <v/>
          </cell>
          <cell r="C915">
            <v>0</v>
          </cell>
          <cell r="D915">
            <v>0</v>
          </cell>
        </row>
        <row r="916">
          <cell r="A916" t="str">
            <v/>
          </cell>
          <cell r="B916" t="str">
            <v/>
          </cell>
          <cell r="C916">
            <v>0</v>
          </cell>
          <cell r="D916">
            <v>0</v>
          </cell>
        </row>
        <row r="917">
          <cell r="A917" t="str">
            <v/>
          </cell>
          <cell r="B917" t="str">
            <v/>
          </cell>
          <cell r="C917">
            <v>0</v>
          </cell>
          <cell r="D917">
            <v>0</v>
          </cell>
        </row>
        <row r="918">
          <cell r="A918" t="str">
            <v/>
          </cell>
          <cell r="B918" t="str">
            <v/>
          </cell>
          <cell r="C918">
            <v>0</v>
          </cell>
          <cell r="D918">
            <v>0</v>
          </cell>
        </row>
        <row r="919">
          <cell r="A919" t="str">
            <v/>
          </cell>
          <cell r="B919" t="str">
            <v/>
          </cell>
          <cell r="C919">
            <v>0</v>
          </cell>
          <cell r="D919">
            <v>0</v>
          </cell>
        </row>
        <row r="920">
          <cell r="A920" t="str">
            <v/>
          </cell>
          <cell r="B920" t="str">
            <v/>
          </cell>
          <cell r="C920">
            <v>0</v>
          </cell>
          <cell r="D920">
            <v>0</v>
          </cell>
        </row>
        <row r="921">
          <cell r="A921" t="str">
            <v/>
          </cell>
          <cell r="B921" t="str">
            <v/>
          </cell>
          <cell r="C921">
            <v>0</v>
          </cell>
          <cell r="D921">
            <v>0</v>
          </cell>
        </row>
        <row r="922">
          <cell r="A922" t="str">
            <v/>
          </cell>
          <cell r="B922" t="str">
            <v/>
          </cell>
          <cell r="C922">
            <v>0</v>
          </cell>
          <cell r="D922">
            <v>0</v>
          </cell>
        </row>
        <row r="923">
          <cell r="A923" t="str">
            <v/>
          </cell>
          <cell r="B923" t="str">
            <v/>
          </cell>
          <cell r="C923">
            <v>0</v>
          </cell>
          <cell r="D923">
            <v>0</v>
          </cell>
        </row>
        <row r="924">
          <cell r="A924" t="str">
            <v/>
          </cell>
          <cell r="B924" t="str">
            <v/>
          </cell>
          <cell r="C924">
            <v>0</v>
          </cell>
          <cell r="D924">
            <v>0</v>
          </cell>
        </row>
        <row r="925">
          <cell r="A925" t="str">
            <v/>
          </cell>
          <cell r="B925" t="str">
            <v/>
          </cell>
          <cell r="C925">
            <v>0</v>
          </cell>
          <cell r="D925">
            <v>0</v>
          </cell>
        </row>
        <row r="926">
          <cell r="A926" t="str">
            <v/>
          </cell>
          <cell r="B926" t="str">
            <v/>
          </cell>
          <cell r="C926">
            <v>0</v>
          </cell>
          <cell r="D926">
            <v>0</v>
          </cell>
        </row>
        <row r="927">
          <cell r="A927" t="str">
            <v/>
          </cell>
          <cell r="B927" t="str">
            <v/>
          </cell>
          <cell r="C927">
            <v>0</v>
          </cell>
          <cell r="D927">
            <v>0</v>
          </cell>
        </row>
        <row r="928">
          <cell r="A928" t="str">
            <v/>
          </cell>
          <cell r="B928" t="str">
            <v/>
          </cell>
          <cell r="C928">
            <v>0</v>
          </cell>
          <cell r="D928">
            <v>0</v>
          </cell>
        </row>
        <row r="929">
          <cell r="A929" t="str">
            <v/>
          </cell>
          <cell r="B929" t="str">
            <v/>
          </cell>
          <cell r="C929">
            <v>0</v>
          </cell>
          <cell r="D929">
            <v>0</v>
          </cell>
        </row>
        <row r="930">
          <cell r="A930" t="str">
            <v/>
          </cell>
          <cell r="B930" t="str">
            <v/>
          </cell>
          <cell r="C930">
            <v>0</v>
          </cell>
          <cell r="D930">
            <v>0</v>
          </cell>
        </row>
        <row r="931">
          <cell r="A931" t="str">
            <v/>
          </cell>
          <cell r="B931" t="str">
            <v/>
          </cell>
          <cell r="C931">
            <v>0</v>
          </cell>
          <cell r="D931">
            <v>0</v>
          </cell>
        </row>
        <row r="932">
          <cell r="A932" t="str">
            <v/>
          </cell>
          <cell r="B932" t="str">
            <v/>
          </cell>
          <cell r="C932">
            <v>0</v>
          </cell>
          <cell r="D932">
            <v>0</v>
          </cell>
        </row>
        <row r="933">
          <cell r="A933" t="str">
            <v/>
          </cell>
          <cell r="B933" t="str">
            <v/>
          </cell>
          <cell r="C933">
            <v>0</v>
          </cell>
          <cell r="D933">
            <v>0</v>
          </cell>
        </row>
        <row r="934">
          <cell r="A934" t="str">
            <v/>
          </cell>
          <cell r="B934" t="str">
            <v/>
          </cell>
          <cell r="C934">
            <v>0</v>
          </cell>
          <cell r="D934">
            <v>0</v>
          </cell>
        </row>
        <row r="935">
          <cell r="A935" t="str">
            <v/>
          </cell>
          <cell r="B935" t="str">
            <v/>
          </cell>
          <cell r="C935">
            <v>0</v>
          </cell>
          <cell r="D935">
            <v>0</v>
          </cell>
        </row>
        <row r="936">
          <cell r="A936" t="str">
            <v/>
          </cell>
          <cell r="B936" t="str">
            <v/>
          </cell>
          <cell r="C936">
            <v>0</v>
          </cell>
          <cell r="D936">
            <v>0</v>
          </cell>
        </row>
        <row r="937">
          <cell r="A937" t="str">
            <v/>
          </cell>
          <cell r="B937" t="str">
            <v/>
          </cell>
          <cell r="C937">
            <v>0</v>
          </cell>
          <cell r="D937">
            <v>0</v>
          </cell>
        </row>
        <row r="938">
          <cell r="A938" t="str">
            <v/>
          </cell>
          <cell r="B938" t="str">
            <v/>
          </cell>
          <cell r="C938">
            <v>0</v>
          </cell>
          <cell r="D938">
            <v>0</v>
          </cell>
        </row>
        <row r="939">
          <cell r="A939" t="str">
            <v/>
          </cell>
          <cell r="B939" t="str">
            <v/>
          </cell>
          <cell r="C939">
            <v>0</v>
          </cell>
          <cell r="D939">
            <v>0</v>
          </cell>
        </row>
        <row r="940">
          <cell r="A940" t="str">
            <v/>
          </cell>
          <cell r="B940" t="str">
            <v/>
          </cell>
          <cell r="C940">
            <v>0</v>
          </cell>
          <cell r="D940">
            <v>0</v>
          </cell>
        </row>
        <row r="941">
          <cell r="A941" t="str">
            <v/>
          </cell>
          <cell r="B941" t="str">
            <v/>
          </cell>
          <cell r="C941">
            <v>0</v>
          </cell>
          <cell r="D941">
            <v>0</v>
          </cell>
        </row>
        <row r="942">
          <cell r="A942" t="str">
            <v/>
          </cell>
          <cell r="B942" t="str">
            <v/>
          </cell>
          <cell r="C942">
            <v>0</v>
          </cell>
          <cell r="D942">
            <v>0</v>
          </cell>
        </row>
        <row r="943">
          <cell r="A943" t="str">
            <v/>
          </cell>
          <cell r="B943" t="str">
            <v/>
          </cell>
          <cell r="C943">
            <v>0</v>
          </cell>
          <cell r="D943">
            <v>0</v>
          </cell>
        </row>
        <row r="944">
          <cell r="A944" t="str">
            <v/>
          </cell>
          <cell r="B944" t="str">
            <v/>
          </cell>
          <cell r="C944">
            <v>0</v>
          </cell>
          <cell r="D944">
            <v>0</v>
          </cell>
        </row>
        <row r="945">
          <cell r="A945" t="str">
            <v/>
          </cell>
          <cell r="B945" t="str">
            <v/>
          </cell>
          <cell r="C945">
            <v>0</v>
          </cell>
          <cell r="D945">
            <v>0</v>
          </cell>
        </row>
        <row r="946">
          <cell r="A946" t="str">
            <v/>
          </cell>
          <cell r="B946" t="str">
            <v/>
          </cell>
          <cell r="C946">
            <v>0</v>
          </cell>
          <cell r="D946">
            <v>0</v>
          </cell>
        </row>
        <row r="947">
          <cell r="A947" t="str">
            <v/>
          </cell>
          <cell r="B947" t="str">
            <v/>
          </cell>
          <cell r="C947">
            <v>0</v>
          </cell>
          <cell r="D947">
            <v>0</v>
          </cell>
        </row>
        <row r="948">
          <cell r="A948" t="str">
            <v/>
          </cell>
          <cell r="B948" t="str">
            <v/>
          </cell>
          <cell r="C948">
            <v>0</v>
          </cell>
          <cell r="D948">
            <v>0</v>
          </cell>
        </row>
        <row r="949">
          <cell r="A949" t="str">
            <v/>
          </cell>
          <cell r="B949" t="str">
            <v/>
          </cell>
          <cell r="C949">
            <v>0</v>
          </cell>
          <cell r="D949">
            <v>0</v>
          </cell>
        </row>
        <row r="950">
          <cell r="A950" t="str">
            <v/>
          </cell>
          <cell r="B950" t="str">
            <v/>
          </cell>
          <cell r="C950">
            <v>0</v>
          </cell>
          <cell r="D950">
            <v>0</v>
          </cell>
        </row>
        <row r="951">
          <cell r="A951" t="str">
            <v/>
          </cell>
          <cell r="B951" t="str">
            <v/>
          </cell>
          <cell r="C951">
            <v>0</v>
          </cell>
          <cell r="D951">
            <v>0</v>
          </cell>
        </row>
        <row r="952">
          <cell r="A952" t="str">
            <v/>
          </cell>
          <cell r="B952" t="str">
            <v/>
          </cell>
          <cell r="C952">
            <v>0</v>
          </cell>
          <cell r="D952">
            <v>0</v>
          </cell>
        </row>
        <row r="953">
          <cell r="A953" t="str">
            <v/>
          </cell>
          <cell r="B953" t="str">
            <v/>
          </cell>
          <cell r="C953">
            <v>0</v>
          </cell>
          <cell r="D953">
            <v>0</v>
          </cell>
        </row>
        <row r="954">
          <cell r="A954" t="str">
            <v/>
          </cell>
          <cell r="B954" t="str">
            <v/>
          </cell>
          <cell r="C954">
            <v>0</v>
          </cell>
          <cell r="D954">
            <v>0</v>
          </cell>
        </row>
        <row r="955">
          <cell r="A955" t="str">
            <v/>
          </cell>
          <cell r="B955" t="str">
            <v/>
          </cell>
          <cell r="C955">
            <v>0</v>
          </cell>
          <cell r="D955">
            <v>0</v>
          </cell>
        </row>
        <row r="956">
          <cell r="A956" t="str">
            <v/>
          </cell>
          <cell r="B956" t="str">
            <v/>
          </cell>
          <cell r="C956">
            <v>0</v>
          </cell>
          <cell r="D956">
            <v>0</v>
          </cell>
        </row>
        <row r="957">
          <cell r="A957" t="str">
            <v/>
          </cell>
          <cell r="B957" t="str">
            <v/>
          </cell>
          <cell r="C957">
            <v>0</v>
          </cell>
          <cell r="D957">
            <v>0</v>
          </cell>
        </row>
        <row r="958">
          <cell r="A958" t="str">
            <v/>
          </cell>
          <cell r="B958" t="str">
            <v/>
          </cell>
          <cell r="C958">
            <v>0</v>
          </cell>
          <cell r="D958">
            <v>0</v>
          </cell>
        </row>
        <row r="959">
          <cell r="A959" t="str">
            <v/>
          </cell>
          <cell r="B959" t="str">
            <v/>
          </cell>
          <cell r="C959">
            <v>0</v>
          </cell>
          <cell r="D959">
            <v>0</v>
          </cell>
        </row>
        <row r="960">
          <cell r="A960" t="str">
            <v/>
          </cell>
          <cell r="B960" t="str">
            <v/>
          </cell>
          <cell r="C960">
            <v>0</v>
          </cell>
          <cell r="D960">
            <v>0</v>
          </cell>
        </row>
        <row r="961">
          <cell r="A961" t="str">
            <v/>
          </cell>
          <cell r="B961" t="str">
            <v/>
          </cell>
          <cell r="C961">
            <v>0</v>
          </cell>
          <cell r="D961">
            <v>0</v>
          </cell>
        </row>
        <row r="962">
          <cell r="A962" t="str">
            <v/>
          </cell>
          <cell r="B962" t="str">
            <v/>
          </cell>
          <cell r="C962">
            <v>0</v>
          </cell>
          <cell r="D962">
            <v>0</v>
          </cell>
        </row>
        <row r="963">
          <cell r="A963" t="str">
            <v/>
          </cell>
          <cell r="B963" t="str">
            <v/>
          </cell>
          <cell r="C963">
            <v>0</v>
          </cell>
          <cell r="D963">
            <v>0</v>
          </cell>
        </row>
        <row r="964">
          <cell r="A964" t="str">
            <v/>
          </cell>
          <cell r="B964" t="str">
            <v/>
          </cell>
          <cell r="C964">
            <v>0</v>
          </cell>
          <cell r="D964">
            <v>0</v>
          </cell>
        </row>
        <row r="965">
          <cell r="A965" t="str">
            <v/>
          </cell>
          <cell r="B965" t="str">
            <v/>
          </cell>
          <cell r="C965">
            <v>0</v>
          </cell>
          <cell r="D965">
            <v>0</v>
          </cell>
        </row>
        <row r="966">
          <cell r="A966" t="str">
            <v/>
          </cell>
          <cell r="B966" t="str">
            <v/>
          </cell>
          <cell r="C966">
            <v>0</v>
          </cell>
          <cell r="D966">
            <v>0</v>
          </cell>
        </row>
        <row r="967">
          <cell r="A967" t="str">
            <v/>
          </cell>
          <cell r="B967" t="str">
            <v/>
          </cell>
          <cell r="C967">
            <v>0</v>
          </cell>
          <cell r="D967">
            <v>0</v>
          </cell>
        </row>
        <row r="968">
          <cell r="A968" t="str">
            <v/>
          </cell>
          <cell r="B968" t="str">
            <v/>
          </cell>
          <cell r="C968">
            <v>0</v>
          </cell>
          <cell r="D968">
            <v>0</v>
          </cell>
        </row>
        <row r="969">
          <cell r="A969" t="str">
            <v/>
          </cell>
          <cell r="B969" t="str">
            <v/>
          </cell>
          <cell r="C969">
            <v>0</v>
          </cell>
          <cell r="D969">
            <v>0</v>
          </cell>
        </row>
        <row r="970">
          <cell r="A970" t="str">
            <v/>
          </cell>
          <cell r="B970" t="str">
            <v/>
          </cell>
          <cell r="C970">
            <v>0</v>
          </cell>
          <cell r="D970">
            <v>0</v>
          </cell>
        </row>
        <row r="971">
          <cell r="A971" t="str">
            <v/>
          </cell>
          <cell r="B971" t="str">
            <v/>
          </cell>
          <cell r="C971">
            <v>0</v>
          </cell>
          <cell r="D971">
            <v>0</v>
          </cell>
        </row>
        <row r="972">
          <cell r="A972" t="str">
            <v/>
          </cell>
          <cell r="B972" t="str">
            <v/>
          </cell>
          <cell r="C972">
            <v>0</v>
          </cell>
          <cell r="D972">
            <v>0</v>
          </cell>
        </row>
        <row r="973">
          <cell r="A973" t="str">
            <v/>
          </cell>
          <cell r="B973" t="str">
            <v/>
          </cell>
          <cell r="C973">
            <v>0</v>
          </cell>
          <cell r="D973">
            <v>0</v>
          </cell>
        </row>
        <row r="974">
          <cell r="A974" t="str">
            <v/>
          </cell>
          <cell r="B974" t="str">
            <v/>
          </cell>
          <cell r="C974">
            <v>0</v>
          </cell>
          <cell r="D974">
            <v>0</v>
          </cell>
        </row>
        <row r="975">
          <cell r="A975" t="str">
            <v/>
          </cell>
          <cell r="B975" t="str">
            <v/>
          </cell>
          <cell r="C975">
            <v>0</v>
          </cell>
          <cell r="D975">
            <v>0</v>
          </cell>
        </row>
        <row r="976">
          <cell r="A976" t="str">
            <v/>
          </cell>
          <cell r="B976" t="str">
            <v/>
          </cell>
          <cell r="C976">
            <v>0</v>
          </cell>
          <cell r="D976">
            <v>0</v>
          </cell>
        </row>
        <row r="977">
          <cell r="A977" t="str">
            <v/>
          </cell>
          <cell r="B977" t="str">
            <v/>
          </cell>
          <cell r="C977">
            <v>0</v>
          </cell>
          <cell r="D977">
            <v>0</v>
          </cell>
        </row>
        <row r="978">
          <cell r="A978" t="str">
            <v/>
          </cell>
          <cell r="B978" t="str">
            <v/>
          </cell>
          <cell r="C978">
            <v>0</v>
          </cell>
          <cell r="D978">
            <v>0</v>
          </cell>
        </row>
        <row r="979">
          <cell r="A979" t="str">
            <v/>
          </cell>
          <cell r="B979" t="str">
            <v/>
          </cell>
          <cell r="C979">
            <v>0</v>
          </cell>
          <cell r="D979">
            <v>0</v>
          </cell>
        </row>
        <row r="980">
          <cell r="A980" t="str">
            <v/>
          </cell>
          <cell r="B980" t="str">
            <v/>
          </cell>
          <cell r="C980">
            <v>0</v>
          </cell>
          <cell r="D980">
            <v>0</v>
          </cell>
        </row>
        <row r="981">
          <cell r="A981" t="str">
            <v/>
          </cell>
          <cell r="B981" t="str">
            <v/>
          </cell>
          <cell r="C981">
            <v>0</v>
          </cell>
          <cell r="D981">
            <v>0</v>
          </cell>
        </row>
        <row r="982">
          <cell r="A982" t="str">
            <v/>
          </cell>
          <cell r="B982" t="str">
            <v/>
          </cell>
          <cell r="C982">
            <v>0</v>
          </cell>
          <cell r="D982">
            <v>0</v>
          </cell>
        </row>
        <row r="983">
          <cell r="A983" t="str">
            <v/>
          </cell>
          <cell r="B983" t="str">
            <v/>
          </cell>
          <cell r="C983">
            <v>0</v>
          </cell>
          <cell r="D983">
            <v>0</v>
          </cell>
        </row>
        <row r="984">
          <cell r="A984" t="str">
            <v/>
          </cell>
          <cell r="B984" t="str">
            <v/>
          </cell>
          <cell r="C984">
            <v>0</v>
          </cell>
          <cell r="D984">
            <v>0</v>
          </cell>
        </row>
        <row r="985">
          <cell r="A985" t="str">
            <v/>
          </cell>
          <cell r="B985" t="str">
            <v/>
          </cell>
          <cell r="C985">
            <v>0</v>
          </cell>
          <cell r="D985">
            <v>0</v>
          </cell>
        </row>
        <row r="986">
          <cell r="A986" t="str">
            <v/>
          </cell>
          <cell r="B986" t="str">
            <v/>
          </cell>
          <cell r="C986">
            <v>0</v>
          </cell>
          <cell r="D986">
            <v>0</v>
          </cell>
        </row>
        <row r="987">
          <cell r="A987" t="str">
            <v/>
          </cell>
          <cell r="B987" t="str">
            <v/>
          </cell>
          <cell r="C987">
            <v>0</v>
          </cell>
          <cell r="D987">
            <v>0</v>
          </cell>
        </row>
        <row r="988">
          <cell r="A988" t="str">
            <v/>
          </cell>
          <cell r="B988" t="str">
            <v/>
          </cell>
          <cell r="C988">
            <v>0</v>
          </cell>
          <cell r="D988">
            <v>0</v>
          </cell>
        </row>
        <row r="989">
          <cell r="A989" t="str">
            <v/>
          </cell>
          <cell r="B989" t="str">
            <v/>
          </cell>
          <cell r="C989">
            <v>0</v>
          </cell>
          <cell r="D989">
            <v>0</v>
          </cell>
        </row>
        <row r="990">
          <cell r="A990" t="str">
            <v/>
          </cell>
          <cell r="B990" t="str">
            <v/>
          </cell>
          <cell r="C990">
            <v>0</v>
          </cell>
          <cell r="D990">
            <v>0</v>
          </cell>
        </row>
        <row r="991">
          <cell r="A991" t="str">
            <v/>
          </cell>
          <cell r="B991" t="str">
            <v/>
          </cell>
          <cell r="C991">
            <v>0</v>
          </cell>
          <cell r="D991">
            <v>0</v>
          </cell>
        </row>
        <row r="992">
          <cell r="A992" t="str">
            <v/>
          </cell>
          <cell r="B992" t="str">
            <v/>
          </cell>
          <cell r="C992">
            <v>0</v>
          </cell>
          <cell r="D992">
            <v>0</v>
          </cell>
        </row>
        <row r="993">
          <cell r="A993" t="str">
            <v/>
          </cell>
          <cell r="B993" t="str">
            <v/>
          </cell>
          <cell r="C993">
            <v>0</v>
          </cell>
          <cell r="D993">
            <v>0</v>
          </cell>
        </row>
        <row r="994">
          <cell r="A994" t="str">
            <v/>
          </cell>
          <cell r="B994" t="str">
            <v/>
          </cell>
          <cell r="C994">
            <v>0</v>
          </cell>
          <cell r="D994">
            <v>0</v>
          </cell>
        </row>
        <row r="995">
          <cell r="A995" t="str">
            <v/>
          </cell>
          <cell r="B995" t="str">
            <v/>
          </cell>
          <cell r="C995">
            <v>0</v>
          </cell>
          <cell r="D995">
            <v>0</v>
          </cell>
        </row>
        <row r="996">
          <cell r="A996" t="str">
            <v/>
          </cell>
          <cell r="B996" t="str">
            <v/>
          </cell>
          <cell r="C996">
            <v>0</v>
          </cell>
          <cell r="D996">
            <v>0</v>
          </cell>
        </row>
        <row r="997">
          <cell r="A997" t="str">
            <v/>
          </cell>
          <cell r="B997" t="str">
            <v/>
          </cell>
          <cell r="C997">
            <v>0</v>
          </cell>
          <cell r="D997">
            <v>0</v>
          </cell>
        </row>
        <row r="998">
          <cell r="A998" t="str">
            <v/>
          </cell>
          <cell r="B998" t="str">
            <v/>
          </cell>
          <cell r="C998">
            <v>0</v>
          </cell>
          <cell r="D998">
            <v>0</v>
          </cell>
        </row>
        <row r="999">
          <cell r="A999" t="str">
            <v/>
          </cell>
          <cell r="B999" t="str">
            <v/>
          </cell>
          <cell r="C999">
            <v>0</v>
          </cell>
          <cell r="D999">
            <v>0</v>
          </cell>
        </row>
        <row r="1000">
          <cell r="A1000" t="str">
            <v/>
          </cell>
          <cell r="B1000" t="str">
            <v/>
          </cell>
          <cell r="C1000">
            <v>0</v>
          </cell>
          <cell r="D1000">
            <v>0</v>
          </cell>
        </row>
        <row r="1001">
          <cell r="A1001" t="str">
            <v/>
          </cell>
          <cell r="B1001" t="str">
            <v/>
          </cell>
          <cell r="C1001">
            <v>0</v>
          </cell>
          <cell r="D1001">
            <v>0</v>
          </cell>
        </row>
        <row r="1002">
          <cell r="A1002" t="str">
            <v/>
          </cell>
          <cell r="B1002" t="str">
            <v/>
          </cell>
          <cell r="C1002">
            <v>0</v>
          </cell>
          <cell r="D1002">
            <v>0</v>
          </cell>
        </row>
        <row r="1003">
          <cell r="A1003" t="str">
            <v/>
          </cell>
          <cell r="B1003" t="str">
            <v/>
          </cell>
          <cell r="C1003">
            <v>0</v>
          </cell>
          <cell r="D1003">
            <v>0</v>
          </cell>
        </row>
        <row r="1004">
          <cell r="A1004" t="str">
            <v/>
          </cell>
          <cell r="B1004" t="str">
            <v/>
          </cell>
          <cell r="C1004">
            <v>0</v>
          </cell>
          <cell r="D1004">
            <v>0</v>
          </cell>
        </row>
        <row r="1005">
          <cell r="A1005" t="str">
            <v/>
          </cell>
          <cell r="B1005" t="str">
            <v/>
          </cell>
          <cell r="C1005">
            <v>0</v>
          </cell>
          <cell r="D1005">
            <v>0</v>
          </cell>
        </row>
        <row r="1006">
          <cell r="A1006" t="str">
            <v/>
          </cell>
          <cell r="B1006" t="str">
            <v/>
          </cell>
          <cell r="C1006">
            <v>0</v>
          </cell>
          <cell r="D1006">
            <v>0</v>
          </cell>
        </row>
        <row r="1007">
          <cell r="A1007" t="str">
            <v/>
          </cell>
          <cell r="B1007" t="str">
            <v/>
          </cell>
          <cell r="C1007">
            <v>0</v>
          </cell>
          <cell r="D1007">
            <v>0</v>
          </cell>
        </row>
        <row r="1008">
          <cell r="A1008" t="str">
            <v/>
          </cell>
          <cell r="B1008" t="str">
            <v/>
          </cell>
          <cell r="C1008">
            <v>0</v>
          </cell>
          <cell r="D1008">
            <v>0</v>
          </cell>
        </row>
        <row r="1009">
          <cell r="A1009" t="str">
            <v/>
          </cell>
          <cell r="B1009" t="str">
            <v/>
          </cell>
          <cell r="C1009">
            <v>0</v>
          </cell>
          <cell r="D1009">
            <v>0</v>
          </cell>
        </row>
        <row r="1010">
          <cell r="A1010" t="str">
            <v/>
          </cell>
          <cell r="B1010" t="str">
            <v/>
          </cell>
          <cell r="C1010">
            <v>0</v>
          </cell>
          <cell r="D1010">
            <v>0</v>
          </cell>
        </row>
        <row r="1011">
          <cell r="A1011" t="str">
            <v/>
          </cell>
          <cell r="B1011" t="str">
            <v/>
          </cell>
          <cell r="C1011">
            <v>0</v>
          </cell>
          <cell r="D1011">
            <v>0</v>
          </cell>
        </row>
        <row r="1012">
          <cell r="A1012" t="str">
            <v/>
          </cell>
          <cell r="B1012" t="str">
            <v/>
          </cell>
          <cell r="C1012">
            <v>0</v>
          </cell>
          <cell r="D1012">
            <v>0</v>
          </cell>
        </row>
        <row r="1013">
          <cell r="A1013" t="str">
            <v/>
          </cell>
          <cell r="B1013" t="str">
            <v/>
          </cell>
          <cell r="C1013">
            <v>0</v>
          </cell>
          <cell r="D1013">
            <v>0</v>
          </cell>
        </row>
        <row r="1014">
          <cell r="A1014" t="str">
            <v/>
          </cell>
          <cell r="B1014" t="str">
            <v/>
          </cell>
          <cell r="C1014">
            <v>0</v>
          </cell>
          <cell r="D1014">
            <v>0</v>
          </cell>
        </row>
        <row r="1015">
          <cell r="A1015" t="str">
            <v/>
          </cell>
          <cell r="B1015" t="str">
            <v/>
          </cell>
          <cell r="C1015">
            <v>0</v>
          </cell>
          <cell r="D1015">
            <v>0</v>
          </cell>
        </row>
        <row r="1016">
          <cell r="A1016" t="str">
            <v/>
          </cell>
          <cell r="B1016" t="str">
            <v/>
          </cell>
          <cell r="C1016">
            <v>0</v>
          </cell>
          <cell r="D1016">
            <v>0</v>
          </cell>
        </row>
        <row r="1017">
          <cell r="A1017" t="str">
            <v/>
          </cell>
          <cell r="B1017" t="str">
            <v/>
          </cell>
          <cell r="C1017">
            <v>0</v>
          </cell>
          <cell r="D1017">
            <v>0</v>
          </cell>
        </row>
        <row r="1018">
          <cell r="A1018" t="str">
            <v/>
          </cell>
          <cell r="B1018" t="str">
            <v/>
          </cell>
          <cell r="C1018">
            <v>0</v>
          </cell>
          <cell r="D1018">
            <v>0</v>
          </cell>
        </row>
        <row r="1019">
          <cell r="A1019" t="str">
            <v/>
          </cell>
          <cell r="B1019" t="str">
            <v/>
          </cell>
          <cell r="C1019">
            <v>0</v>
          </cell>
          <cell r="D1019">
            <v>0</v>
          </cell>
        </row>
        <row r="1020">
          <cell r="A1020" t="str">
            <v/>
          </cell>
          <cell r="B1020" t="str">
            <v/>
          </cell>
          <cell r="C1020">
            <v>0</v>
          </cell>
          <cell r="D1020">
            <v>0</v>
          </cell>
        </row>
        <row r="1021">
          <cell r="A1021" t="str">
            <v/>
          </cell>
          <cell r="B1021" t="str">
            <v/>
          </cell>
          <cell r="C1021">
            <v>0</v>
          </cell>
          <cell r="D1021">
            <v>0</v>
          </cell>
        </row>
        <row r="1022">
          <cell r="A1022" t="str">
            <v/>
          </cell>
          <cell r="B1022" t="str">
            <v/>
          </cell>
          <cell r="C1022">
            <v>0</v>
          </cell>
          <cell r="D1022">
            <v>0</v>
          </cell>
        </row>
        <row r="1023">
          <cell r="A1023" t="str">
            <v/>
          </cell>
          <cell r="B1023" t="str">
            <v/>
          </cell>
          <cell r="C1023">
            <v>0</v>
          </cell>
          <cell r="D1023">
            <v>0</v>
          </cell>
        </row>
        <row r="1024">
          <cell r="A1024" t="str">
            <v/>
          </cell>
          <cell r="B1024" t="str">
            <v/>
          </cell>
          <cell r="C1024">
            <v>0</v>
          </cell>
          <cell r="D1024">
            <v>0</v>
          </cell>
        </row>
        <row r="1025">
          <cell r="A1025" t="str">
            <v/>
          </cell>
          <cell r="B1025" t="str">
            <v/>
          </cell>
          <cell r="C1025">
            <v>0</v>
          </cell>
          <cell r="D1025">
            <v>0</v>
          </cell>
        </row>
        <row r="1026">
          <cell r="A1026" t="str">
            <v/>
          </cell>
          <cell r="B1026" t="str">
            <v/>
          </cell>
          <cell r="C1026">
            <v>0</v>
          </cell>
          <cell r="D1026">
            <v>0</v>
          </cell>
        </row>
        <row r="1027">
          <cell r="A1027" t="str">
            <v/>
          </cell>
          <cell r="B1027" t="str">
            <v/>
          </cell>
          <cell r="C1027">
            <v>0</v>
          </cell>
          <cell r="D1027">
            <v>0</v>
          </cell>
        </row>
        <row r="1028">
          <cell r="A1028" t="str">
            <v/>
          </cell>
          <cell r="B1028" t="str">
            <v/>
          </cell>
          <cell r="C1028">
            <v>0</v>
          </cell>
          <cell r="D1028">
            <v>0</v>
          </cell>
        </row>
        <row r="1029">
          <cell r="A1029" t="str">
            <v/>
          </cell>
          <cell r="B1029" t="str">
            <v/>
          </cell>
          <cell r="C1029">
            <v>0</v>
          </cell>
          <cell r="D1029">
            <v>0</v>
          </cell>
        </row>
        <row r="1030">
          <cell r="A1030" t="str">
            <v/>
          </cell>
          <cell r="B1030" t="str">
            <v/>
          </cell>
          <cell r="C1030">
            <v>0</v>
          </cell>
          <cell r="D1030">
            <v>0</v>
          </cell>
        </row>
        <row r="1031">
          <cell r="A1031" t="str">
            <v/>
          </cell>
          <cell r="B1031" t="str">
            <v/>
          </cell>
          <cell r="C1031">
            <v>0</v>
          </cell>
          <cell r="D1031">
            <v>0</v>
          </cell>
        </row>
        <row r="1032">
          <cell r="A1032" t="str">
            <v/>
          </cell>
          <cell r="B1032" t="str">
            <v/>
          </cell>
          <cell r="C1032">
            <v>0</v>
          </cell>
          <cell r="D1032">
            <v>0</v>
          </cell>
        </row>
        <row r="1033">
          <cell r="A1033" t="str">
            <v/>
          </cell>
          <cell r="B1033" t="str">
            <v/>
          </cell>
          <cell r="C1033">
            <v>0</v>
          </cell>
          <cell r="D1033">
            <v>0</v>
          </cell>
        </row>
        <row r="1034">
          <cell r="A1034" t="str">
            <v/>
          </cell>
          <cell r="B1034" t="str">
            <v/>
          </cell>
          <cell r="C1034">
            <v>0</v>
          </cell>
          <cell r="D1034">
            <v>0</v>
          </cell>
        </row>
        <row r="1035">
          <cell r="A1035" t="str">
            <v/>
          </cell>
          <cell r="B1035" t="str">
            <v/>
          </cell>
          <cell r="C1035">
            <v>0</v>
          </cell>
          <cell r="D1035">
            <v>0</v>
          </cell>
        </row>
        <row r="1036">
          <cell r="A1036" t="str">
            <v/>
          </cell>
          <cell r="B1036" t="str">
            <v/>
          </cell>
          <cell r="C1036">
            <v>0</v>
          </cell>
          <cell r="D1036">
            <v>0</v>
          </cell>
        </row>
        <row r="1037">
          <cell r="A1037" t="str">
            <v/>
          </cell>
          <cell r="B1037" t="str">
            <v/>
          </cell>
          <cell r="C1037">
            <v>0</v>
          </cell>
          <cell r="D1037">
            <v>0</v>
          </cell>
        </row>
        <row r="1038">
          <cell r="A1038" t="str">
            <v/>
          </cell>
          <cell r="B1038" t="str">
            <v/>
          </cell>
          <cell r="C1038">
            <v>0</v>
          </cell>
          <cell r="D1038">
            <v>0</v>
          </cell>
        </row>
        <row r="1039">
          <cell r="A1039" t="str">
            <v/>
          </cell>
          <cell r="B1039" t="str">
            <v/>
          </cell>
          <cell r="C1039">
            <v>0</v>
          </cell>
          <cell r="D1039">
            <v>0</v>
          </cell>
        </row>
        <row r="1040">
          <cell r="A1040" t="str">
            <v/>
          </cell>
          <cell r="B1040" t="str">
            <v/>
          </cell>
          <cell r="C1040">
            <v>0</v>
          </cell>
          <cell r="D1040">
            <v>0</v>
          </cell>
        </row>
        <row r="1041">
          <cell r="A1041" t="str">
            <v/>
          </cell>
          <cell r="B1041" t="str">
            <v/>
          </cell>
          <cell r="C1041">
            <v>0</v>
          </cell>
          <cell r="D1041">
            <v>0</v>
          </cell>
        </row>
        <row r="1042">
          <cell r="A1042" t="str">
            <v/>
          </cell>
          <cell r="B1042" t="str">
            <v/>
          </cell>
          <cell r="C1042">
            <v>0</v>
          </cell>
          <cell r="D1042">
            <v>0</v>
          </cell>
        </row>
        <row r="1043">
          <cell r="A1043" t="str">
            <v/>
          </cell>
          <cell r="B1043" t="str">
            <v/>
          </cell>
          <cell r="C1043">
            <v>0</v>
          </cell>
          <cell r="D1043">
            <v>0</v>
          </cell>
        </row>
        <row r="1044">
          <cell r="A1044" t="str">
            <v/>
          </cell>
          <cell r="B1044" t="str">
            <v/>
          </cell>
          <cell r="C1044">
            <v>0</v>
          </cell>
          <cell r="D1044">
            <v>0</v>
          </cell>
        </row>
        <row r="1045">
          <cell r="A1045" t="str">
            <v/>
          </cell>
          <cell r="B1045" t="str">
            <v/>
          </cell>
          <cell r="C1045">
            <v>0</v>
          </cell>
          <cell r="D1045">
            <v>0</v>
          </cell>
        </row>
        <row r="1046">
          <cell r="A1046" t="str">
            <v/>
          </cell>
          <cell r="B1046" t="str">
            <v/>
          </cell>
          <cell r="C1046">
            <v>0</v>
          </cell>
          <cell r="D1046">
            <v>0</v>
          </cell>
        </row>
        <row r="1047">
          <cell r="A1047" t="str">
            <v/>
          </cell>
          <cell r="B1047" t="str">
            <v/>
          </cell>
          <cell r="C1047">
            <v>0</v>
          </cell>
          <cell r="D1047">
            <v>0</v>
          </cell>
        </row>
        <row r="1048">
          <cell r="A1048" t="str">
            <v/>
          </cell>
          <cell r="B1048" t="str">
            <v/>
          </cell>
          <cell r="C1048">
            <v>0</v>
          </cell>
          <cell r="D1048">
            <v>0</v>
          </cell>
        </row>
        <row r="1049">
          <cell r="A1049" t="str">
            <v/>
          </cell>
          <cell r="B1049" t="str">
            <v/>
          </cell>
          <cell r="C1049">
            <v>0</v>
          </cell>
          <cell r="D1049">
            <v>0</v>
          </cell>
        </row>
        <row r="1050">
          <cell r="A1050" t="str">
            <v/>
          </cell>
          <cell r="B1050" t="str">
            <v/>
          </cell>
          <cell r="C1050">
            <v>0</v>
          </cell>
          <cell r="D1050">
            <v>0</v>
          </cell>
        </row>
        <row r="1051">
          <cell r="A1051" t="str">
            <v/>
          </cell>
          <cell r="B1051" t="str">
            <v/>
          </cell>
          <cell r="C1051">
            <v>0</v>
          </cell>
          <cell r="D1051">
            <v>0</v>
          </cell>
        </row>
        <row r="1052">
          <cell r="A1052" t="str">
            <v/>
          </cell>
          <cell r="B1052" t="str">
            <v/>
          </cell>
          <cell r="C1052">
            <v>0</v>
          </cell>
          <cell r="D1052">
            <v>0</v>
          </cell>
        </row>
        <row r="1053">
          <cell r="A1053" t="str">
            <v/>
          </cell>
          <cell r="B1053" t="str">
            <v/>
          </cell>
          <cell r="C1053">
            <v>0</v>
          </cell>
          <cell r="D1053">
            <v>0</v>
          </cell>
        </row>
        <row r="1054">
          <cell r="A1054" t="str">
            <v/>
          </cell>
          <cell r="B1054" t="str">
            <v/>
          </cell>
          <cell r="C1054">
            <v>0</v>
          </cell>
          <cell r="D1054">
            <v>0</v>
          </cell>
        </row>
        <row r="1055">
          <cell r="A1055" t="str">
            <v/>
          </cell>
          <cell r="B1055" t="str">
            <v/>
          </cell>
          <cell r="C1055">
            <v>0</v>
          </cell>
          <cell r="D1055">
            <v>0</v>
          </cell>
        </row>
        <row r="1056">
          <cell r="A1056" t="str">
            <v/>
          </cell>
          <cell r="B1056" t="str">
            <v/>
          </cell>
          <cell r="C1056">
            <v>0</v>
          </cell>
          <cell r="D1056">
            <v>0</v>
          </cell>
        </row>
        <row r="1057">
          <cell r="A1057" t="str">
            <v/>
          </cell>
          <cell r="B1057" t="str">
            <v/>
          </cell>
          <cell r="C1057">
            <v>0</v>
          </cell>
          <cell r="D1057">
            <v>0</v>
          </cell>
        </row>
        <row r="1058">
          <cell r="A1058" t="str">
            <v/>
          </cell>
          <cell r="B1058" t="str">
            <v/>
          </cell>
          <cell r="C1058">
            <v>0</v>
          </cell>
          <cell r="D1058">
            <v>0</v>
          </cell>
        </row>
        <row r="1059">
          <cell r="A1059" t="str">
            <v/>
          </cell>
          <cell r="B1059" t="str">
            <v/>
          </cell>
          <cell r="C1059">
            <v>0</v>
          </cell>
          <cell r="D1059">
            <v>0</v>
          </cell>
        </row>
        <row r="1060">
          <cell r="A1060" t="str">
            <v/>
          </cell>
          <cell r="B1060" t="str">
            <v/>
          </cell>
          <cell r="C1060">
            <v>0</v>
          </cell>
          <cell r="D1060">
            <v>0</v>
          </cell>
        </row>
        <row r="1061">
          <cell r="A1061" t="str">
            <v/>
          </cell>
          <cell r="B1061" t="str">
            <v/>
          </cell>
          <cell r="C1061">
            <v>0</v>
          </cell>
          <cell r="D1061">
            <v>0</v>
          </cell>
        </row>
        <row r="1062">
          <cell r="A1062" t="str">
            <v/>
          </cell>
          <cell r="B1062" t="str">
            <v/>
          </cell>
          <cell r="C1062">
            <v>0</v>
          </cell>
          <cell r="D1062">
            <v>0</v>
          </cell>
        </row>
        <row r="1063">
          <cell r="A1063" t="str">
            <v/>
          </cell>
          <cell r="B1063" t="str">
            <v/>
          </cell>
          <cell r="C1063">
            <v>0</v>
          </cell>
          <cell r="D1063">
            <v>0</v>
          </cell>
        </row>
        <row r="1064">
          <cell r="A1064" t="str">
            <v/>
          </cell>
          <cell r="B1064" t="str">
            <v/>
          </cell>
          <cell r="C1064">
            <v>0</v>
          </cell>
          <cell r="D1064">
            <v>0</v>
          </cell>
        </row>
        <row r="1065">
          <cell r="A1065" t="str">
            <v/>
          </cell>
          <cell r="B1065" t="str">
            <v/>
          </cell>
          <cell r="C1065">
            <v>0</v>
          </cell>
          <cell r="D1065">
            <v>0</v>
          </cell>
        </row>
        <row r="1066">
          <cell r="A1066" t="str">
            <v/>
          </cell>
          <cell r="B1066" t="str">
            <v/>
          </cell>
          <cell r="C1066">
            <v>0</v>
          </cell>
          <cell r="D1066">
            <v>0</v>
          </cell>
        </row>
        <row r="1067">
          <cell r="A1067" t="str">
            <v/>
          </cell>
          <cell r="B1067" t="str">
            <v/>
          </cell>
          <cell r="C1067">
            <v>0</v>
          </cell>
          <cell r="D1067">
            <v>0</v>
          </cell>
        </row>
        <row r="1068">
          <cell r="A1068" t="str">
            <v/>
          </cell>
          <cell r="B1068" t="str">
            <v/>
          </cell>
          <cell r="C1068">
            <v>0</v>
          </cell>
          <cell r="D1068">
            <v>0</v>
          </cell>
        </row>
        <row r="1069">
          <cell r="A1069" t="str">
            <v/>
          </cell>
          <cell r="B1069" t="str">
            <v/>
          </cell>
          <cell r="C1069">
            <v>0</v>
          </cell>
          <cell r="D1069">
            <v>0</v>
          </cell>
        </row>
        <row r="1070">
          <cell r="A1070" t="str">
            <v/>
          </cell>
          <cell r="B1070" t="str">
            <v/>
          </cell>
          <cell r="C1070">
            <v>0</v>
          </cell>
          <cell r="D1070">
            <v>0</v>
          </cell>
        </row>
        <row r="1071">
          <cell r="A1071" t="str">
            <v/>
          </cell>
          <cell r="B1071" t="str">
            <v/>
          </cell>
          <cell r="C1071">
            <v>0</v>
          </cell>
          <cell r="D1071">
            <v>0</v>
          </cell>
        </row>
        <row r="1072">
          <cell r="A1072" t="str">
            <v/>
          </cell>
          <cell r="B1072" t="str">
            <v/>
          </cell>
          <cell r="C1072">
            <v>0</v>
          </cell>
          <cell r="D1072">
            <v>0</v>
          </cell>
        </row>
        <row r="1073">
          <cell r="A1073" t="str">
            <v/>
          </cell>
          <cell r="B1073" t="str">
            <v/>
          </cell>
          <cell r="C1073">
            <v>0</v>
          </cell>
          <cell r="D1073">
            <v>0</v>
          </cell>
        </row>
        <row r="1074">
          <cell r="A1074" t="str">
            <v/>
          </cell>
          <cell r="B1074" t="str">
            <v/>
          </cell>
          <cell r="C1074">
            <v>0</v>
          </cell>
          <cell r="D1074">
            <v>0</v>
          </cell>
        </row>
        <row r="1075">
          <cell r="A1075" t="str">
            <v/>
          </cell>
          <cell r="B1075" t="str">
            <v/>
          </cell>
          <cell r="C1075">
            <v>0</v>
          </cell>
          <cell r="D1075">
            <v>0</v>
          </cell>
        </row>
        <row r="1076">
          <cell r="A1076" t="str">
            <v/>
          </cell>
          <cell r="B1076" t="str">
            <v/>
          </cell>
          <cell r="C1076">
            <v>0</v>
          </cell>
          <cell r="D1076">
            <v>0</v>
          </cell>
        </row>
        <row r="1077">
          <cell r="A1077" t="str">
            <v/>
          </cell>
          <cell r="B1077" t="str">
            <v/>
          </cell>
          <cell r="C1077">
            <v>0</v>
          </cell>
          <cell r="D1077">
            <v>0</v>
          </cell>
        </row>
        <row r="1078">
          <cell r="A1078" t="str">
            <v/>
          </cell>
          <cell r="B1078" t="str">
            <v/>
          </cell>
          <cell r="C1078">
            <v>0</v>
          </cell>
          <cell r="D1078">
            <v>0</v>
          </cell>
        </row>
        <row r="1079">
          <cell r="A1079" t="str">
            <v/>
          </cell>
          <cell r="B1079" t="str">
            <v/>
          </cell>
          <cell r="C1079">
            <v>0</v>
          </cell>
          <cell r="D1079">
            <v>0</v>
          </cell>
        </row>
        <row r="1080">
          <cell r="A1080" t="str">
            <v/>
          </cell>
          <cell r="B1080" t="str">
            <v/>
          </cell>
          <cell r="C1080">
            <v>0</v>
          </cell>
          <cell r="D1080">
            <v>0</v>
          </cell>
        </row>
        <row r="1081">
          <cell r="A1081" t="str">
            <v/>
          </cell>
          <cell r="B1081" t="str">
            <v/>
          </cell>
          <cell r="C1081">
            <v>0</v>
          </cell>
          <cell r="D1081">
            <v>0</v>
          </cell>
        </row>
        <row r="1082">
          <cell r="A1082" t="str">
            <v/>
          </cell>
          <cell r="B1082" t="str">
            <v/>
          </cell>
          <cell r="C1082">
            <v>0</v>
          </cell>
          <cell r="D1082">
            <v>0</v>
          </cell>
        </row>
        <row r="1083">
          <cell r="A1083" t="str">
            <v/>
          </cell>
          <cell r="B1083" t="str">
            <v/>
          </cell>
          <cell r="C1083">
            <v>0</v>
          </cell>
          <cell r="D1083">
            <v>0</v>
          </cell>
        </row>
        <row r="1084">
          <cell r="A1084" t="str">
            <v/>
          </cell>
          <cell r="B1084" t="str">
            <v/>
          </cell>
          <cell r="C1084">
            <v>0</v>
          </cell>
          <cell r="D1084">
            <v>0</v>
          </cell>
        </row>
        <row r="1085">
          <cell r="A1085" t="str">
            <v/>
          </cell>
          <cell r="B1085" t="str">
            <v/>
          </cell>
          <cell r="C1085">
            <v>0</v>
          </cell>
          <cell r="D1085">
            <v>0</v>
          </cell>
        </row>
        <row r="1086">
          <cell r="A1086" t="str">
            <v/>
          </cell>
          <cell r="B1086" t="str">
            <v/>
          </cell>
          <cell r="C1086">
            <v>0</v>
          </cell>
          <cell r="D1086">
            <v>0</v>
          </cell>
        </row>
        <row r="1087">
          <cell r="A1087" t="str">
            <v/>
          </cell>
          <cell r="B1087" t="str">
            <v/>
          </cell>
          <cell r="C1087">
            <v>0</v>
          </cell>
          <cell r="D1087">
            <v>0</v>
          </cell>
        </row>
        <row r="1088">
          <cell r="A1088" t="str">
            <v/>
          </cell>
          <cell r="B1088" t="str">
            <v/>
          </cell>
          <cell r="C1088">
            <v>0</v>
          </cell>
          <cell r="D1088">
            <v>0</v>
          </cell>
        </row>
        <row r="1089">
          <cell r="A1089" t="str">
            <v/>
          </cell>
          <cell r="B1089" t="str">
            <v/>
          </cell>
          <cell r="C1089">
            <v>0</v>
          </cell>
          <cell r="D1089">
            <v>0</v>
          </cell>
        </row>
        <row r="1090">
          <cell r="A1090" t="str">
            <v/>
          </cell>
          <cell r="B1090" t="str">
            <v/>
          </cell>
          <cell r="C1090">
            <v>0</v>
          </cell>
          <cell r="D1090">
            <v>0</v>
          </cell>
        </row>
        <row r="1091">
          <cell r="A1091" t="str">
            <v/>
          </cell>
          <cell r="B1091" t="str">
            <v/>
          </cell>
          <cell r="C1091">
            <v>0</v>
          </cell>
          <cell r="D1091">
            <v>0</v>
          </cell>
        </row>
        <row r="1092">
          <cell r="A1092" t="str">
            <v/>
          </cell>
          <cell r="B1092" t="str">
            <v/>
          </cell>
          <cell r="C1092">
            <v>0</v>
          </cell>
          <cell r="D1092">
            <v>0</v>
          </cell>
        </row>
        <row r="1093">
          <cell r="A1093" t="str">
            <v/>
          </cell>
          <cell r="B1093" t="str">
            <v/>
          </cell>
          <cell r="C1093">
            <v>0</v>
          </cell>
          <cell r="D1093">
            <v>0</v>
          </cell>
        </row>
        <row r="1094">
          <cell r="A1094" t="str">
            <v/>
          </cell>
          <cell r="B1094" t="str">
            <v/>
          </cell>
          <cell r="C1094">
            <v>0</v>
          </cell>
          <cell r="D1094">
            <v>0</v>
          </cell>
        </row>
        <row r="1095">
          <cell r="A1095" t="str">
            <v/>
          </cell>
          <cell r="B1095" t="str">
            <v/>
          </cell>
          <cell r="C1095">
            <v>0</v>
          </cell>
          <cell r="D1095">
            <v>0</v>
          </cell>
        </row>
        <row r="1096">
          <cell r="A1096" t="str">
            <v/>
          </cell>
          <cell r="B1096" t="str">
            <v/>
          </cell>
          <cell r="C1096">
            <v>0</v>
          </cell>
          <cell r="D1096">
            <v>0</v>
          </cell>
        </row>
        <row r="1097">
          <cell r="A1097" t="str">
            <v/>
          </cell>
          <cell r="B1097" t="str">
            <v/>
          </cell>
          <cell r="C1097">
            <v>0</v>
          </cell>
          <cell r="D1097">
            <v>0</v>
          </cell>
        </row>
        <row r="1098">
          <cell r="A1098" t="str">
            <v/>
          </cell>
          <cell r="B1098" t="str">
            <v/>
          </cell>
          <cell r="C1098">
            <v>0</v>
          </cell>
          <cell r="D1098">
            <v>0</v>
          </cell>
        </row>
        <row r="1099">
          <cell r="A1099" t="str">
            <v/>
          </cell>
          <cell r="B1099" t="str">
            <v/>
          </cell>
          <cell r="C1099">
            <v>0</v>
          </cell>
          <cell r="D1099">
            <v>0</v>
          </cell>
        </row>
        <row r="1100">
          <cell r="A1100" t="str">
            <v/>
          </cell>
          <cell r="B1100" t="str">
            <v/>
          </cell>
          <cell r="C1100">
            <v>0</v>
          </cell>
          <cell r="D1100">
            <v>0</v>
          </cell>
        </row>
        <row r="1101">
          <cell r="A1101" t="str">
            <v/>
          </cell>
          <cell r="B1101" t="str">
            <v/>
          </cell>
          <cell r="C1101">
            <v>0</v>
          </cell>
          <cell r="D1101">
            <v>0</v>
          </cell>
        </row>
        <row r="1102">
          <cell r="A1102" t="str">
            <v/>
          </cell>
          <cell r="B1102" t="str">
            <v/>
          </cell>
          <cell r="C1102">
            <v>0</v>
          </cell>
          <cell r="D1102">
            <v>0</v>
          </cell>
        </row>
        <row r="1103">
          <cell r="A1103" t="str">
            <v/>
          </cell>
          <cell r="B1103" t="str">
            <v/>
          </cell>
          <cell r="C1103">
            <v>0</v>
          </cell>
          <cell r="D1103">
            <v>0</v>
          </cell>
        </row>
        <row r="1104">
          <cell r="A1104" t="str">
            <v/>
          </cell>
          <cell r="B1104" t="str">
            <v/>
          </cell>
          <cell r="C1104">
            <v>0</v>
          </cell>
          <cell r="D1104">
            <v>0</v>
          </cell>
        </row>
        <row r="1105">
          <cell r="A1105" t="str">
            <v/>
          </cell>
          <cell r="B1105" t="str">
            <v/>
          </cell>
          <cell r="C1105">
            <v>0</v>
          </cell>
          <cell r="D1105">
            <v>0</v>
          </cell>
        </row>
        <row r="1106">
          <cell r="A1106" t="str">
            <v/>
          </cell>
          <cell r="B1106" t="str">
            <v/>
          </cell>
          <cell r="C1106">
            <v>0</v>
          </cell>
          <cell r="D1106">
            <v>0</v>
          </cell>
        </row>
        <row r="1107">
          <cell r="A1107" t="str">
            <v/>
          </cell>
          <cell r="B1107" t="str">
            <v/>
          </cell>
          <cell r="C1107">
            <v>0</v>
          </cell>
          <cell r="D1107">
            <v>0</v>
          </cell>
        </row>
        <row r="1108">
          <cell r="A1108" t="str">
            <v/>
          </cell>
          <cell r="B1108" t="str">
            <v/>
          </cell>
          <cell r="C1108">
            <v>0</v>
          </cell>
          <cell r="D1108">
            <v>0</v>
          </cell>
        </row>
        <row r="1109">
          <cell r="A1109" t="str">
            <v/>
          </cell>
          <cell r="B1109" t="str">
            <v/>
          </cell>
          <cell r="C1109">
            <v>0</v>
          </cell>
          <cell r="D1109">
            <v>0</v>
          </cell>
        </row>
        <row r="1110">
          <cell r="A1110" t="str">
            <v/>
          </cell>
          <cell r="B1110" t="str">
            <v/>
          </cell>
          <cell r="C1110">
            <v>0</v>
          </cell>
          <cell r="D1110">
            <v>0</v>
          </cell>
        </row>
        <row r="1111">
          <cell r="A1111" t="str">
            <v/>
          </cell>
          <cell r="B1111" t="str">
            <v/>
          </cell>
          <cell r="C1111">
            <v>0</v>
          </cell>
          <cell r="D1111">
            <v>0</v>
          </cell>
        </row>
        <row r="1112">
          <cell r="A1112" t="str">
            <v/>
          </cell>
          <cell r="B1112" t="str">
            <v/>
          </cell>
          <cell r="C1112">
            <v>0</v>
          </cell>
          <cell r="D1112">
            <v>0</v>
          </cell>
        </row>
        <row r="1113">
          <cell r="A1113" t="str">
            <v/>
          </cell>
          <cell r="B1113" t="str">
            <v/>
          </cell>
          <cell r="C1113">
            <v>0</v>
          </cell>
          <cell r="D1113">
            <v>0</v>
          </cell>
        </row>
        <row r="1114">
          <cell r="A1114" t="str">
            <v/>
          </cell>
          <cell r="B1114" t="str">
            <v/>
          </cell>
          <cell r="C1114">
            <v>0</v>
          </cell>
          <cell r="D1114">
            <v>0</v>
          </cell>
        </row>
        <row r="1115">
          <cell r="A1115" t="str">
            <v/>
          </cell>
          <cell r="B1115" t="str">
            <v/>
          </cell>
          <cell r="C1115">
            <v>0</v>
          </cell>
          <cell r="D1115">
            <v>0</v>
          </cell>
        </row>
        <row r="1116">
          <cell r="A1116" t="str">
            <v/>
          </cell>
          <cell r="B1116" t="str">
            <v/>
          </cell>
          <cell r="C1116">
            <v>0</v>
          </cell>
          <cell r="D1116">
            <v>0</v>
          </cell>
        </row>
        <row r="1117">
          <cell r="A1117" t="str">
            <v/>
          </cell>
          <cell r="B1117" t="str">
            <v/>
          </cell>
          <cell r="C1117">
            <v>0</v>
          </cell>
          <cell r="D1117">
            <v>0</v>
          </cell>
        </row>
        <row r="1118">
          <cell r="A1118" t="str">
            <v/>
          </cell>
          <cell r="B1118" t="str">
            <v/>
          </cell>
          <cell r="C1118">
            <v>0</v>
          </cell>
          <cell r="D1118">
            <v>0</v>
          </cell>
        </row>
        <row r="1119">
          <cell r="A1119" t="str">
            <v/>
          </cell>
          <cell r="B1119" t="str">
            <v/>
          </cell>
          <cell r="C1119">
            <v>0</v>
          </cell>
          <cell r="D1119">
            <v>0</v>
          </cell>
        </row>
        <row r="1120">
          <cell r="A1120" t="str">
            <v/>
          </cell>
          <cell r="B1120" t="str">
            <v/>
          </cell>
          <cell r="C1120">
            <v>0</v>
          </cell>
          <cell r="D1120">
            <v>0</v>
          </cell>
        </row>
        <row r="1121">
          <cell r="A1121" t="str">
            <v/>
          </cell>
          <cell r="B1121" t="str">
            <v/>
          </cell>
          <cell r="C1121">
            <v>0</v>
          </cell>
          <cell r="D1121">
            <v>0</v>
          </cell>
        </row>
        <row r="1122">
          <cell r="A1122" t="str">
            <v/>
          </cell>
          <cell r="B1122" t="str">
            <v/>
          </cell>
          <cell r="C1122">
            <v>0</v>
          </cell>
          <cell r="D1122">
            <v>0</v>
          </cell>
        </row>
        <row r="1123">
          <cell r="A1123" t="str">
            <v/>
          </cell>
          <cell r="B1123" t="str">
            <v/>
          </cell>
          <cell r="C1123">
            <v>0</v>
          </cell>
          <cell r="D1123">
            <v>0</v>
          </cell>
        </row>
        <row r="1124">
          <cell r="A1124" t="str">
            <v/>
          </cell>
          <cell r="B1124" t="str">
            <v/>
          </cell>
          <cell r="C1124">
            <v>0</v>
          </cell>
          <cell r="D1124">
            <v>0</v>
          </cell>
        </row>
        <row r="1125">
          <cell r="A1125" t="str">
            <v/>
          </cell>
          <cell r="B1125" t="str">
            <v/>
          </cell>
          <cell r="C1125">
            <v>0</v>
          </cell>
          <cell r="D1125">
            <v>0</v>
          </cell>
        </row>
        <row r="1126">
          <cell r="A1126" t="str">
            <v/>
          </cell>
          <cell r="B1126" t="str">
            <v/>
          </cell>
          <cell r="C1126">
            <v>0</v>
          </cell>
          <cell r="D1126">
            <v>0</v>
          </cell>
        </row>
        <row r="1127">
          <cell r="A1127" t="str">
            <v/>
          </cell>
          <cell r="B1127" t="str">
            <v/>
          </cell>
          <cell r="C1127">
            <v>0</v>
          </cell>
          <cell r="D1127">
            <v>0</v>
          </cell>
        </row>
        <row r="1128">
          <cell r="A1128" t="str">
            <v/>
          </cell>
          <cell r="B1128" t="str">
            <v/>
          </cell>
          <cell r="C1128">
            <v>0</v>
          </cell>
          <cell r="D1128">
            <v>0</v>
          </cell>
        </row>
        <row r="1129">
          <cell r="A1129" t="str">
            <v/>
          </cell>
          <cell r="B1129" t="str">
            <v/>
          </cell>
          <cell r="C1129">
            <v>0</v>
          </cell>
          <cell r="D1129">
            <v>0</v>
          </cell>
        </row>
        <row r="1130">
          <cell r="A1130" t="str">
            <v/>
          </cell>
          <cell r="B1130" t="str">
            <v/>
          </cell>
          <cell r="C1130">
            <v>0</v>
          </cell>
          <cell r="D1130">
            <v>0</v>
          </cell>
        </row>
        <row r="1131">
          <cell r="A1131" t="str">
            <v/>
          </cell>
          <cell r="B1131" t="str">
            <v/>
          </cell>
          <cell r="C1131">
            <v>0</v>
          </cell>
          <cell r="D1131">
            <v>0</v>
          </cell>
        </row>
        <row r="1132">
          <cell r="A1132" t="str">
            <v/>
          </cell>
          <cell r="B1132" t="str">
            <v/>
          </cell>
          <cell r="C1132">
            <v>0</v>
          </cell>
          <cell r="D1132">
            <v>0</v>
          </cell>
        </row>
        <row r="1133">
          <cell r="A1133" t="str">
            <v/>
          </cell>
          <cell r="B1133" t="str">
            <v/>
          </cell>
          <cell r="C1133">
            <v>0</v>
          </cell>
          <cell r="D1133">
            <v>0</v>
          </cell>
        </row>
        <row r="1134">
          <cell r="A1134" t="str">
            <v/>
          </cell>
          <cell r="B1134" t="str">
            <v/>
          </cell>
          <cell r="C1134">
            <v>0</v>
          </cell>
          <cell r="D1134">
            <v>0</v>
          </cell>
        </row>
        <row r="1135">
          <cell r="A1135" t="str">
            <v/>
          </cell>
          <cell r="B1135" t="str">
            <v/>
          </cell>
          <cell r="C1135">
            <v>0</v>
          </cell>
          <cell r="D1135">
            <v>0</v>
          </cell>
        </row>
        <row r="1136">
          <cell r="A1136" t="str">
            <v/>
          </cell>
          <cell r="B1136" t="str">
            <v/>
          </cell>
          <cell r="C1136">
            <v>0</v>
          </cell>
          <cell r="D1136">
            <v>0</v>
          </cell>
        </row>
        <row r="1137">
          <cell r="A1137" t="str">
            <v/>
          </cell>
          <cell r="B1137" t="str">
            <v/>
          </cell>
          <cell r="C1137">
            <v>0</v>
          </cell>
          <cell r="D1137">
            <v>0</v>
          </cell>
        </row>
        <row r="1138">
          <cell r="A1138" t="str">
            <v/>
          </cell>
          <cell r="B1138" t="str">
            <v/>
          </cell>
          <cell r="C1138">
            <v>0</v>
          </cell>
          <cell r="D1138">
            <v>0</v>
          </cell>
        </row>
        <row r="1139">
          <cell r="A1139" t="str">
            <v/>
          </cell>
          <cell r="B1139" t="str">
            <v/>
          </cell>
          <cell r="C1139">
            <v>0</v>
          </cell>
          <cell r="D1139">
            <v>0</v>
          </cell>
        </row>
        <row r="1140">
          <cell r="A1140" t="str">
            <v/>
          </cell>
          <cell r="B1140" t="str">
            <v/>
          </cell>
          <cell r="C1140">
            <v>0</v>
          </cell>
          <cell r="D1140">
            <v>0</v>
          </cell>
        </row>
        <row r="1141">
          <cell r="A1141" t="str">
            <v/>
          </cell>
          <cell r="B1141" t="str">
            <v/>
          </cell>
          <cell r="C1141">
            <v>0</v>
          </cell>
          <cell r="D1141">
            <v>0</v>
          </cell>
        </row>
        <row r="1142">
          <cell r="A1142" t="str">
            <v/>
          </cell>
          <cell r="B1142" t="str">
            <v/>
          </cell>
          <cell r="C1142">
            <v>0</v>
          </cell>
          <cell r="D1142">
            <v>0</v>
          </cell>
        </row>
        <row r="1143">
          <cell r="A1143" t="str">
            <v/>
          </cell>
          <cell r="B1143" t="str">
            <v/>
          </cell>
          <cell r="C1143">
            <v>0</v>
          </cell>
          <cell r="D1143">
            <v>0</v>
          </cell>
        </row>
        <row r="1144">
          <cell r="A1144" t="str">
            <v/>
          </cell>
          <cell r="B1144" t="str">
            <v/>
          </cell>
          <cell r="C1144">
            <v>0</v>
          </cell>
          <cell r="D1144">
            <v>0</v>
          </cell>
        </row>
        <row r="1145">
          <cell r="A1145" t="str">
            <v/>
          </cell>
          <cell r="B1145" t="str">
            <v/>
          </cell>
          <cell r="C1145">
            <v>0</v>
          </cell>
          <cell r="D1145">
            <v>0</v>
          </cell>
        </row>
        <row r="1146">
          <cell r="A1146" t="str">
            <v/>
          </cell>
          <cell r="B1146" t="str">
            <v/>
          </cell>
          <cell r="C1146">
            <v>0</v>
          </cell>
          <cell r="D1146">
            <v>0</v>
          </cell>
        </row>
        <row r="1147">
          <cell r="A1147" t="str">
            <v/>
          </cell>
          <cell r="B1147" t="str">
            <v/>
          </cell>
          <cell r="C1147">
            <v>0</v>
          </cell>
          <cell r="D1147">
            <v>0</v>
          </cell>
        </row>
        <row r="1148">
          <cell r="A1148" t="str">
            <v/>
          </cell>
          <cell r="B1148" t="str">
            <v/>
          </cell>
          <cell r="C1148">
            <v>0</v>
          </cell>
          <cell r="D1148">
            <v>0</v>
          </cell>
        </row>
        <row r="1149">
          <cell r="A1149" t="str">
            <v/>
          </cell>
          <cell r="B1149" t="str">
            <v/>
          </cell>
          <cell r="C1149">
            <v>0</v>
          </cell>
          <cell r="D1149">
            <v>0</v>
          </cell>
        </row>
        <row r="1150">
          <cell r="A1150" t="str">
            <v/>
          </cell>
          <cell r="B1150" t="str">
            <v/>
          </cell>
          <cell r="C1150">
            <v>0</v>
          </cell>
          <cell r="D1150">
            <v>0</v>
          </cell>
        </row>
        <row r="1151">
          <cell r="A1151" t="str">
            <v/>
          </cell>
          <cell r="B1151" t="str">
            <v/>
          </cell>
          <cell r="C1151">
            <v>0</v>
          </cell>
          <cell r="D1151">
            <v>0</v>
          </cell>
        </row>
        <row r="1152">
          <cell r="A1152" t="str">
            <v/>
          </cell>
          <cell r="B1152" t="str">
            <v/>
          </cell>
          <cell r="C1152">
            <v>0</v>
          </cell>
          <cell r="D1152">
            <v>0</v>
          </cell>
        </row>
        <row r="1153">
          <cell r="A1153" t="str">
            <v/>
          </cell>
          <cell r="B1153" t="str">
            <v/>
          </cell>
          <cell r="C1153">
            <v>0</v>
          </cell>
          <cell r="D1153">
            <v>0</v>
          </cell>
        </row>
        <row r="1154">
          <cell r="A1154" t="str">
            <v/>
          </cell>
          <cell r="B1154" t="str">
            <v/>
          </cell>
          <cell r="C1154">
            <v>0</v>
          </cell>
          <cell r="D1154">
            <v>0</v>
          </cell>
        </row>
        <row r="1155">
          <cell r="A1155" t="str">
            <v/>
          </cell>
          <cell r="B1155" t="str">
            <v/>
          </cell>
          <cell r="C1155">
            <v>0</v>
          </cell>
          <cell r="D1155">
            <v>0</v>
          </cell>
        </row>
        <row r="1156">
          <cell r="A1156" t="str">
            <v/>
          </cell>
          <cell r="B1156" t="str">
            <v/>
          </cell>
          <cell r="C1156">
            <v>0</v>
          </cell>
          <cell r="D1156">
            <v>0</v>
          </cell>
        </row>
        <row r="1157">
          <cell r="A1157" t="str">
            <v/>
          </cell>
          <cell r="B1157" t="str">
            <v/>
          </cell>
          <cell r="C1157">
            <v>0</v>
          </cell>
          <cell r="D1157">
            <v>0</v>
          </cell>
        </row>
        <row r="1158">
          <cell r="A1158" t="str">
            <v/>
          </cell>
          <cell r="B1158" t="str">
            <v/>
          </cell>
          <cell r="C1158">
            <v>0</v>
          </cell>
          <cell r="D1158">
            <v>0</v>
          </cell>
        </row>
        <row r="1159">
          <cell r="A1159" t="str">
            <v/>
          </cell>
          <cell r="B1159" t="str">
            <v/>
          </cell>
          <cell r="C1159">
            <v>0</v>
          </cell>
          <cell r="D1159">
            <v>0</v>
          </cell>
        </row>
        <row r="1160">
          <cell r="A1160" t="str">
            <v/>
          </cell>
          <cell r="B1160" t="str">
            <v/>
          </cell>
          <cell r="C1160">
            <v>0</v>
          </cell>
          <cell r="D1160">
            <v>0</v>
          </cell>
        </row>
        <row r="1161">
          <cell r="A1161" t="str">
            <v/>
          </cell>
          <cell r="B1161" t="str">
            <v/>
          </cell>
          <cell r="C1161">
            <v>0</v>
          </cell>
          <cell r="D1161">
            <v>0</v>
          </cell>
        </row>
        <row r="1162">
          <cell r="A1162" t="str">
            <v/>
          </cell>
          <cell r="B1162" t="str">
            <v/>
          </cell>
          <cell r="C1162">
            <v>0</v>
          </cell>
          <cell r="D1162">
            <v>0</v>
          </cell>
        </row>
        <row r="1163">
          <cell r="A1163" t="str">
            <v/>
          </cell>
          <cell r="B1163" t="str">
            <v/>
          </cell>
          <cell r="C1163">
            <v>0</v>
          </cell>
          <cell r="D1163">
            <v>0</v>
          </cell>
        </row>
        <row r="1164">
          <cell r="A1164" t="str">
            <v/>
          </cell>
          <cell r="B1164" t="str">
            <v/>
          </cell>
          <cell r="C1164">
            <v>0</v>
          </cell>
          <cell r="D1164">
            <v>0</v>
          </cell>
        </row>
        <row r="1165">
          <cell r="A1165" t="str">
            <v/>
          </cell>
          <cell r="B1165" t="str">
            <v/>
          </cell>
          <cell r="C1165">
            <v>0</v>
          </cell>
          <cell r="D1165">
            <v>0</v>
          </cell>
        </row>
        <row r="1166">
          <cell r="A1166" t="str">
            <v/>
          </cell>
          <cell r="B1166" t="str">
            <v/>
          </cell>
          <cell r="C1166">
            <v>0</v>
          </cell>
          <cell r="D1166">
            <v>0</v>
          </cell>
        </row>
        <row r="1167">
          <cell r="A1167" t="str">
            <v/>
          </cell>
          <cell r="B1167" t="str">
            <v/>
          </cell>
          <cell r="C1167">
            <v>0</v>
          </cell>
          <cell r="D1167">
            <v>0</v>
          </cell>
        </row>
        <row r="1168">
          <cell r="A1168" t="str">
            <v/>
          </cell>
          <cell r="B1168" t="str">
            <v/>
          </cell>
          <cell r="C1168">
            <v>0</v>
          </cell>
          <cell r="D1168">
            <v>0</v>
          </cell>
        </row>
        <row r="1169">
          <cell r="A1169" t="str">
            <v/>
          </cell>
          <cell r="B1169" t="str">
            <v/>
          </cell>
          <cell r="C1169">
            <v>0</v>
          </cell>
          <cell r="D1169">
            <v>0</v>
          </cell>
        </row>
        <row r="1170">
          <cell r="A1170" t="str">
            <v/>
          </cell>
          <cell r="B1170" t="str">
            <v/>
          </cell>
          <cell r="C1170">
            <v>0</v>
          </cell>
          <cell r="D1170">
            <v>0</v>
          </cell>
        </row>
        <row r="1171">
          <cell r="A1171" t="str">
            <v/>
          </cell>
          <cell r="B1171" t="str">
            <v/>
          </cell>
          <cell r="C1171">
            <v>0</v>
          </cell>
          <cell r="D1171">
            <v>0</v>
          </cell>
        </row>
        <row r="1172">
          <cell r="A1172" t="str">
            <v/>
          </cell>
          <cell r="B1172" t="str">
            <v/>
          </cell>
          <cell r="C1172">
            <v>0</v>
          </cell>
          <cell r="D1172">
            <v>0</v>
          </cell>
        </row>
        <row r="1173">
          <cell r="A1173" t="str">
            <v/>
          </cell>
          <cell r="B1173" t="str">
            <v/>
          </cell>
          <cell r="C1173">
            <v>0</v>
          </cell>
          <cell r="D1173">
            <v>0</v>
          </cell>
        </row>
        <row r="1174">
          <cell r="A1174" t="str">
            <v/>
          </cell>
          <cell r="B1174" t="str">
            <v/>
          </cell>
          <cell r="C1174">
            <v>0</v>
          </cell>
          <cell r="D1174">
            <v>0</v>
          </cell>
        </row>
        <row r="1175">
          <cell r="A1175" t="str">
            <v/>
          </cell>
          <cell r="B1175" t="str">
            <v/>
          </cell>
          <cell r="C1175">
            <v>0</v>
          </cell>
          <cell r="D1175">
            <v>0</v>
          </cell>
        </row>
        <row r="1176">
          <cell r="A1176" t="str">
            <v/>
          </cell>
          <cell r="B1176" t="str">
            <v/>
          </cell>
          <cell r="C1176">
            <v>0</v>
          </cell>
          <cell r="D1176">
            <v>0</v>
          </cell>
        </row>
        <row r="1177">
          <cell r="A1177" t="str">
            <v/>
          </cell>
          <cell r="B1177" t="str">
            <v/>
          </cell>
          <cell r="C1177">
            <v>0</v>
          </cell>
          <cell r="D1177">
            <v>0</v>
          </cell>
        </row>
        <row r="1178">
          <cell r="A1178" t="str">
            <v/>
          </cell>
          <cell r="B1178" t="str">
            <v/>
          </cell>
          <cell r="C1178">
            <v>0</v>
          </cell>
          <cell r="D1178">
            <v>0</v>
          </cell>
        </row>
        <row r="1179">
          <cell r="A1179" t="str">
            <v/>
          </cell>
          <cell r="B1179" t="str">
            <v/>
          </cell>
          <cell r="C1179">
            <v>0</v>
          </cell>
          <cell r="D1179">
            <v>0</v>
          </cell>
        </row>
        <row r="1180">
          <cell r="A1180" t="str">
            <v/>
          </cell>
          <cell r="B1180" t="str">
            <v/>
          </cell>
          <cell r="C1180">
            <v>0</v>
          </cell>
          <cell r="D1180">
            <v>0</v>
          </cell>
        </row>
        <row r="1181">
          <cell r="A1181" t="str">
            <v/>
          </cell>
          <cell r="B1181" t="str">
            <v/>
          </cell>
          <cell r="C1181">
            <v>0</v>
          </cell>
          <cell r="D1181">
            <v>0</v>
          </cell>
        </row>
        <row r="1182">
          <cell r="A1182" t="str">
            <v/>
          </cell>
          <cell r="B1182" t="str">
            <v/>
          </cell>
          <cell r="C1182">
            <v>0</v>
          </cell>
          <cell r="D1182">
            <v>0</v>
          </cell>
        </row>
        <row r="1183">
          <cell r="A1183" t="str">
            <v/>
          </cell>
          <cell r="B1183" t="str">
            <v/>
          </cell>
          <cell r="C1183">
            <v>0</v>
          </cell>
          <cell r="D1183">
            <v>0</v>
          </cell>
        </row>
        <row r="1184">
          <cell r="A1184" t="str">
            <v/>
          </cell>
          <cell r="B1184" t="str">
            <v/>
          </cell>
          <cell r="C1184">
            <v>0</v>
          </cell>
          <cell r="D1184">
            <v>0</v>
          </cell>
        </row>
        <row r="1185">
          <cell r="A1185" t="str">
            <v/>
          </cell>
          <cell r="B1185" t="str">
            <v/>
          </cell>
          <cell r="C1185">
            <v>0</v>
          </cell>
          <cell r="D1185">
            <v>0</v>
          </cell>
        </row>
        <row r="1186">
          <cell r="A1186" t="str">
            <v/>
          </cell>
          <cell r="B1186" t="str">
            <v/>
          </cell>
          <cell r="C1186">
            <v>0</v>
          </cell>
          <cell r="D1186">
            <v>0</v>
          </cell>
        </row>
        <row r="1187">
          <cell r="A1187" t="str">
            <v/>
          </cell>
          <cell r="B1187" t="str">
            <v/>
          </cell>
          <cell r="C1187">
            <v>0</v>
          </cell>
          <cell r="D1187">
            <v>0</v>
          </cell>
        </row>
        <row r="1188">
          <cell r="A1188" t="str">
            <v/>
          </cell>
          <cell r="B1188" t="str">
            <v/>
          </cell>
          <cell r="C1188">
            <v>0</v>
          </cell>
          <cell r="D1188">
            <v>0</v>
          </cell>
        </row>
        <row r="1189">
          <cell r="A1189" t="str">
            <v/>
          </cell>
          <cell r="B1189" t="str">
            <v/>
          </cell>
          <cell r="C1189">
            <v>0</v>
          </cell>
          <cell r="D1189">
            <v>0</v>
          </cell>
        </row>
        <row r="1190">
          <cell r="A1190" t="str">
            <v/>
          </cell>
          <cell r="B1190" t="str">
            <v/>
          </cell>
          <cell r="C1190">
            <v>0</v>
          </cell>
          <cell r="D1190">
            <v>0</v>
          </cell>
        </row>
        <row r="1191">
          <cell r="A1191" t="str">
            <v/>
          </cell>
          <cell r="B1191" t="str">
            <v/>
          </cell>
          <cell r="C1191">
            <v>0</v>
          </cell>
          <cell r="D1191">
            <v>0</v>
          </cell>
        </row>
        <row r="1192">
          <cell r="A1192" t="str">
            <v/>
          </cell>
          <cell r="B1192" t="str">
            <v/>
          </cell>
          <cell r="C1192">
            <v>0</v>
          </cell>
          <cell r="D1192">
            <v>0</v>
          </cell>
        </row>
        <row r="1193">
          <cell r="A1193" t="str">
            <v/>
          </cell>
          <cell r="B1193" t="str">
            <v/>
          </cell>
          <cell r="C1193">
            <v>0</v>
          </cell>
          <cell r="D1193">
            <v>0</v>
          </cell>
        </row>
        <row r="1194">
          <cell r="A1194" t="str">
            <v/>
          </cell>
          <cell r="B1194" t="str">
            <v/>
          </cell>
          <cell r="C1194">
            <v>0</v>
          </cell>
          <cell r="D1194">
            <v>0</v>
          </cell>
        </row>
        <row r="1195">
          <cell r="A1195" t="str">
            <v/>
          </cell>
          <cell r="B1195" t="str">
            <v/>
          </cell>
          <cell r="C1195">
            <v>0</v>
          </cell>
          <cell r="D1195">
            <v>0</v>
          </cell>
        </row>
        <row r="1196">
          <cell r="A1196" t="str">
            <v/>
          </cell>
          <cell r="B1196" t="str">
            <v/>
          </cell>
          <cell r="C1196">
            <v>0</v>
          </cell>
          <cell r="D1196">
            <v>0</v>
          </cell>
        </row>
        <row r="1197">
          <cell r="A1197" t="str">
            <v/>
          </cell>
          <cell r="B1197" t="str">
            <v/>
          </cell>
          <cell r="C1197">
            <v>0</v>
          </cell>
          <cell r="D1197">
            <v>0</v>
          </cell>
        </row>
        <row r="1198">
          <cell r="A1198" t="str">
            <v/>
          </cell>
          <cell r="B1198" t="str">
            <v/>
          </cell>
          <cell r="C1198">
            <v>0</v>
          </cell>
          <cell r="D1198">
            <v>0</v>
          </cell>
        </row>
        <row r="1199">
          <cell r="A1199" t="str">
            <v/>
          </cell>
          <cell r="B1199" t="str">
            <v/>
          </cell>
          <cell r="C1199">
            <v>0</v>
          </cell>
          <cell r="D1199">
            <v>0</v>
          </cell>
        </row>
        <row r="1200">
          <cell r="A1200" t="str">
            <v/>
          </cell>
          <cell r="B1200" t="str">
            <v/>
          </cell>
          <cell r="C1200">
            <v>0</v>
          </cell>
          <cell r="D1200">
            <v>0</v>
          </cell>
        </row>
        <row r="1201">
          <cell r="A1201" t="str">
            <v/>
          </cell>
          <cell r="B1201" t="str">
            <v/>
          </cell>
          <cell r="C1201">
            <v>0</v>
          </cell>
          <cell r="D1201">
            <v>0</v>
          </cell>
        </row>
        <row r="1202">
          <cell r="A1202" t="str">
            <v/>
          </cell>
          <cell r="B1202" t="str">
            <v/>
          </cell>
          <cell r="C1202">
            <v>0</v>
          </cell>
          <cell r="D1202">
            <v>0</v>
          </cell>
        </row>
        <row r="1203">
          <cell r="A1203" t="str">
            <v/>
          </cell>
          <cell r="B1203" t="str">
            <v/>
          </cell>
          <cell r="C1203">
            <v>0</v>
          </cell>
          <cell r="D1203">
            <v>0</v>
          </cell>
        </row>
        <row r="1204">
          <cell r="A1204" t="str">
            <v/>
          </cell>
          <cell r="B1204" t="str">
            <v/>
          </cell>
          <cell r="C1204">
            <v>0</v>
          </cell>
          <cell r="D1204">
            <v>0</v>
          </cell>
        </row>
        <row r="1205">
          <cell r="A1205" t="str">
            <v/>
          </cell>
          <cell r="B1205" t="str">
            <v/>
          </cell>
          <cell r="C1205">
            <v>0</v>
          </cell>
          <cell r="D1205">
            <v>0</v>
          </cell>
        </row>
        <row r="1206">
          <cell r="A1206" t="str">
            <v/>
          </cell>
          <cell r="B1206" t="str">
            <v/>
          </cell>
          <cell r="C1206">
            <v>0</v>
          </cell>
          <cell r="D1206">
            <v>0</v>
          </cell>
        </row>
        <row r="1207">
          <cell r="A1207" t="str">
            <v/>
          </cell>
          <cell r="B1207" t="str">
            <v/>
          </cell>
          <cell r="C1207">
            <v>0</v>
          </cell>
          <cell r="D1207">
            <v>0</v>
          </cell>
        </row>
        <row r="1208">
          <cell r="A1208" t="str">
            <v/>
          </cell>
          <cell r="B1208" t="str">
            <v/>
          </cell>
          <cell r="C1208">
            <v>0</v>
          </cell>
          <cell r="D1208">
            <v>0</v>
          </cell>
        </row>
        <row r="1209">
          <cell r="A1209" t="str">
            <v/>
          </cell>
          <cell r="B1209" t="str">
            <v/>
          </cell>
          <cell r="C1209">
            <v>0</v>
          </cell>
          <cell r="D1209">
            <v>0</v>
          </cell>
        </row>
        <row r="1210">
          <cell r="A1210" t="str">
            <v/>
          </cell>
          <cell r="B1210" t="str">
            <v/>
          </cell>
          <cell r="C1210">
            <v>0</v>
          </cell>
          <cell r="D1210">
            <v>0</v>
          </cell>
        </row>
        <row r="1211">
          <cell r="A1211" t="str">
            <v/>
          </cell>
          <cell r="B1211" t="str">
            <v/>
          </cell>
          <cell r="C1211">
            <v>0</v>
          </cell>
          <cell r="D1211">
            <v>0</v>
          </cell>
        </row>
        <row r="1212">
          <cell r="A1212" t="str">
            <v/>
          </cell>
          <cell r="B1212" t="str">
            <v/>
          </cell>
          <cell r="C1212">
            <v>0</v>
          </cell>
          <cell r="D1212">
            <v>0</v>
          </cell>
        </row>
        <row r="1213">
          <cell r="A1213" t="str">
            <v/>
          </cell>
          <cell r="B1213" t="str">
            <v/>
          </cell>
          <cell r="C1213">
            <v>0</v>
          </cell>
          <cell r="D1213">
            <v>0</v>
          </cell>
        </row>
        <row r="1214">
          <cell r="A1214" t="str">
            <v/>
          </cell>
          <cell r="B1214" t="str">
            <v/>
          </cell>
          <cell r="C1214">
            <v>0</v>
          </cell>
          <cell r="D1214">
            <v>0</v>
          </cell>
        </row>
        <row r="1215">
          <cell r="A1215" t="str">
            <v/>
          </cell>
          <cell r="B1215" t="str">
            <v/>
          </cell>
          <cell r="C1215">
            <v>0</v>
          </cell>
          <cell r="D1215">
            <v>0</v>
          </cell>
        </row>
        <row r="1216">
          <cell r="A1216" t="str">
            <v/>
          </cell>
          <cell r="B1216" t="str">
            <v/>
          </cell>
          <cell r="C1216">
            <v>0</v>
          </cell>
          <cell r="D1216">
            <v>0</v>
          </cell>
        </row>
        <row r="1217">
          <cell r="A1217" t="str">
            <v/>
          </cell>
          <cell r="B1217" t="str">
            <v/>
          </cell>
          <cell r="C1217">
            <v>0</v>
          </cell>
          <cell r="D1217">
            <v>0</v>
          </cell>
        </row>
        <row r="1218">
          <cell r="A1218" t="str">
            <v/>
          </cell>
          <cell r="B1218" t="str">
            <v/>
          </cell>
          <cell r="C1218">
            <v>0</v>
          </cell>
          <cell r="D1218">
            <v>0</v>
          </cell>
        </row>
        <row r="1219">
          <cell r="A1219" t="str">
            <v/>
          </cell>
          <cell r="B1219" t="str">
            <v/>
          </cell>
          <cell r="C1219">
            <v>0</v>
          </cell>
          <cell r="D1219">
            <v>0</v>
          </cell>
        </row>
        <row r="1220">
          <cell r="A1220" t="str">
            <v/>
          </cell>
          <cell r="B1220" t="str">
            <v/>
          </cell>
          <cell r="C1220">
            <v>0</v>
          </cell>
          <cell r="D1220">
            <v>0</v>
          </cell>
        </row>
        <row r="1221">
          <cell r="A1221" t="str">
            <v/>
          </cell>
          <cell r="B1221" t="str">
            <v/>
          </cell>
          <cell r="C1221">
            <v>0</v>
          </cell>
          <cell r="D1221">
            <v>0</v>
          </cell>
        </row>
        <row r="1222">
          <cell r="A1222" t="str">
            <v/>
          </cell>
          <cell r="B1222" t="str">
            <v/>
          </cell>
          <cell r="C1222">
            <v>0</v>
          </cell>
          <cell r="D1222">
            <v>0</v>
          </cell>
        </row>
        <row r="1223">
          <cell r="A1223" t="str">
            <v/>
          </cell>
          <cell r="B1223" t="str">
            <v/>
          </cell>
          <cell r="C1223">
            <v>0</v>
          </cell>
          <cell r="D1223">
            <v>0</v>
          </cell>
        </row>
        <row r="1224">
          <cell r="A1224" t="str">
            <v/>
          </cell>
          <cell r="B1224" t="str">
            <v/>
          </cell>
          <cell r="C1224">
            <v>0</v>
          </cell>
          <cell r="D1224">
            <v>0</v>
          </cell>
        </row>
        <row r="1225">
          <cell r="A1225" t="str">
            <v/>
          </cell>
          <cell r="B1225" t="str">
            <v/>
          </cell>
          <cell r="C1225">
            <v>0</v>
          </cell>
          <cell r="D1225">
            <v>0</v>
          </cell>
        </row>
        <row r="1226">
          <cell r="A1226" t="str">
            <v/>
          </cell>
          <cell r="B1226" t="str">
            <v/>
          </cell>
          <cell r="C1226">
            <v>0</v>
          </cell>
          <cell r="D1226">
            <v>0</v>
          </cell>
        </row>
        <row r="1227">
          <cell r="A1227" t="str">
            <v/>
          </cell>
          <cell r="B1227" t="str">
            <v/>
          </cell>
          <cell r="C1227">
            <v>0</v>
          </cell>
          <cell r="D1227">
            <v>0</v>
          </cell>
        </row>
        <row r="1228">
          <cell r="A1228" t="str">
            <v/>
          </cell>
          <cell r="B1228" t="str">
            <v/>
          </cell>
          <cell r="C1228">
            <v>0</v>
          </cell>
          <cell r="D1228">
            <v>0</v>
          </cell>
        </row>
        <row r="1229">
          <cell r="A1229" t="str">
            <v/>
          </cell>
          <cell r="B1229" t="str">
            <v/>
          </cell>
          <cell r="C1229">
            <v>0</v>
          </cell>
          <cell r="D1229">
            <v>0</v>
          </cell>
        </row>
        <row r="1230">
          <cell r="A1230" t="str">
            <v/>
          </cell>
          <cell r="B1230" t="str">
            <v/>
          </cell>
          <cell r="C1230">
            <v>0</v>
          </cell>
          <cell r="D1230">
            <v>0</v>
          </cell>
        </row>
        <row r="1231">
          <cell r="A1231" t="str">
            <v/>
          </cell>
          <cell r="B1231" t="str">
            <v/>
          </cell>
          <cell r="C1231">
            <v>0</v>
          </cell>
          <cell r="D1231">
            <v>0</v>
          </cell>
        </row>
        <row r="1232">
          <cell r="A1232" t="str">
            <v/>
          </cell>
          <cell r="B1232" t="str">
            <v/>
          </cell>
          <cell r="C1232">
            <v>0</v>
          </cell>
          <cell r="D1232">
            <v>0</v>
          </cell>
        </row>
        <row r="1233">
          <cell r="A1233" t="str">
            <v/>
          </cell>
          <cell r="B1233" t="str">
            <v/>
          </cell>
          <cell r="C1233">
            <v>0</v>
          </cell>
          <cell r="D1233">
            <v>0</v>
          </cell>
        </row>
        <row r="1234">
          <cell r="A1234" t="str">
            <v/>
          </cell>
          <cell r="B1234" t="str">
            <v/>
          </cell>
          <cell r="C1234">
            <v>0</v>
          </cell>
          <cell r="D1234">
            <v>0</v>
          </cell>
        </row>
        <row r="1235">
          <cell r="A1235" t="str">
            <v/>
          </cell>
          <cell r="B1235" t="str">
            <v/>
          </cell>
          <cell r="C1235">
            <v>0</v>
          </cell>
          <cell r="D1235">
            <v>0</v>
          </cell>
        </row>
        <row r="1236">
          <cell r="A1236" t="str">
            <v/>
          </cell>
          <cell r="B1236" t="str">
            <v/>
          </cell>
          <cell r="C1236">
            <v>0</v>
          </cell>
          <cell r="D1236">
            <v>0</v>
          </cell>
        </row>
        <row r="1237">
          <cell r="A1237" t="str">
            <v/>
          </cell>
          <cell r="B1237" t="str">
            <v/>
          </cell>
          <cell r="C1237">
            <v>0</v>
          </cell>
          <cell r="D1237">
            <v>0</v>
          </cell>
        </row>
        <row r="1238">
          <cell r="A1238" t="str">
            <v/>
          </cell>
          <cell r="B1238" t="str">
            <v/>
          </cell>
          <cell r="C1238">
            <v>0</v>
          </cell>
          <cell r="D1238">
            <v>0</v>
          </cell>
        </row>
        <row r="1239">
          <cell r="A1239" t="str">
            <v/>
          </cell>
          <cell r="B1239" t="str">
            <v/>
          </cell>
          <cell r="C1239">
            <v>0</v>
          </cell>
          <cell r="D1239">
            <v>0</v>
          </cell>
        </row>
        <row r="1240">
          <cell r="A1240" t="str">
            <v/>
          </cell>
          <cell r="B1240" t="str">
            <v/>
          </cell>
          <cell r="C1240">
            <v>0</v>
          </cell>
          <cell r="D1240">
            <v>0</v>
          </cell>
        </row>
        <row r="1241">
          <cell r="A1241" t="str">
            <v/>
          </cell>
          <cell r="B1241" t="str">
            <v/>
          </cell>
          <cell r="C1241">
            <v>0</v>
          </cell>
          <cell r="D1241">
            <v>0</v>
          </cell>
        </row>
        <row r="1242">
          <cell r="A1242" t="str">
            <v/>
          </cell>
          <cell r="B1242" t="str">
            <v/>
          </cell>
          <cell r="C1242">
            <v>0</v>
          </cell>
          <cell r="D1242">
            <v>0</v>
          </cell>
        </row>
        <row r="1243">
          <cell r="A1243" t="str">
            <v/>
          </cell>
          <cell r="B1243" t="str">
            <v/>
          </cell>
          <cell r="C1243">
            <v>0</v>
          </cell>
          <cell r="D1243">
            <v>0</v>
          </cell>
        </row>
        <row r="1244">
          <cell r="A1244" t="str">
            <v/>
          </cell>
          <cell r="B1244" t="str">
            <v/>
          </cell>
          <cell r="C1244">
            <v>0</v>
          </cell>
          <cell r="D1244">
            <v>0</v>
          </cell>
        </row>
        <row r="1245">
          <cell r="A1245" t="str">
            <v/>
          </cell>
          <cell r="B1245" t="str">
            <v/>
          </cell>
          <cell r="C1245">
            <v>0</v>
          </cell>
          <cell r="D1245">
            <v>0</v>
          </cell>
        </row>
        <row r="1246">
          <cell r="A1246" t="str">
            <v/>
          </cell>
          <cell r="B1246" t="str">
            <v/>
          </cell>
          <cell r="C1246">
            <v>0</v>
          </cell>
          <cell r="D1246">
            <v>0</v>
          </cell>
        </row>
        <row r="1247">
          <cell r="A1247" t="str">
            <v/>
          </cell>
          <cell r="B1247" t="str">
            <v/>
          </cell>
          <cell r="C1247">
            <v>0</v>
          </cell>
          <cell r="D1247">
            <v>0</v>
          </cell>
        </row>
        <row r="1248">
          <cell r="A1248" t="str">
            <v/>
          </cell>
          <cell r="B1248" t="str">
            <v/>
          </cell>
          <cell r="C1248">
            <v>0</v>
          </cell>
          <cell r="D1248">
            <v>0</v>
          </cell>
        </row>
        <row r="1249">
          <cell r="A1249" t="str">
            <v/>
          </cell>
          <cell r="B1249" t="str">
            <v/>
          </cell>
          <cell r="C1249">
            <v>0</v>
          </cell>
          <cell r="D1249">
            <v>0</v>
          </cell>
        </row>
        <row r="1250">
          <cell r="A1250" t="str">
            <v/>
          </cell>
          <cell r="B1250" t="str">
            <v/>
          </cell>
          <cell r="C1250">
            <v>0</v>
          </cell>
          <cell r="D1250">
            <v>0</v>
          </cell>
        </row>
        <row r="1251">
          <cell r="A1251" t="str">
            <v/>
          </cell>
          <cell r="B1251" t="str">
            <v/>
          </cell>
          <cell r="C1251">
            <v>0</v>
          </cell>
          <cell r="D1251">
            <v>0</v>
          </cell>
        </row>
        <row r="1252">
          <cell r="A1252" t="str">
            <v/>
          </cell>
          <cell r="B1252" t="str">
            <v/>
          </cell>
          <cell r="C1252">
            <v>0</v>
          </cell>
          <cell r="D1252">
            <v>0</v>
          </cell>
        </row>
        <row r="1253">
          <cell r="A1253" t="str">
            <v/>
          </cell>
          <cell r="B1253" t="str">
            <v/>
          </cell>
          <cell r="C1253">
            <v>0</v>
          </cell>
          <cell r="D1253">
            <v>0</v>
          </cell>
        </row>
        <row r="1254">
          <cell r="A1254" t="str">
            <v/>
          </cell>
          <cell r="B1254" t="str">
            <v/>
          </cell>
          <cell r="C1254">
            <v>0</v>
          </cell>
          <cell r="D1254">
            <v>0</v>
          </cell>
        </row>
        <row r="1255">
          <cell r="A1255" t="str">
            <v/>
          </cell>
          <cell r="B1255" t="str">
            <v/>
          </cell>
          <cell r="C1255">
            <v>0</v>
          </cell>
          <cell r="D1255">
            <v>0</v>
          </cell>
        </row>
        <row r="1256">
          <cell r="A1256" t="str">
            <v/>
          </cell>
          <cell r="B1256" t="str">
            <v/>
          </cell>
          <cell r="C1256">
            <v>0</v>
          </cell>
          <cell r="D1256">
            <v>0</v>
          </cell>
        </row>
        <row r="1257">
          <cell r="A1257" t="str">
            <v/>
          </cell>
          <cell r="B1257" t="str">
            <v/>
          </cell>
          <cell r="C1257">
            <v>0</v>
          </cell>
          <cell r="D1257">
            <v>0</v>
          </cell>
        </row>
        <row r="1258">
          <cell r="A1258" t="str">
            <v/>
          </cell>
          <cell r="B1258" t="str">
            <v/>
          </cell>
          <cell r="C1258">
            <v>0</v>
          </cell>
          <cell r="D1258">
            <v>0</v>
          </cell>
        </row>
        <row r="1259">
          <cell r="A1259" t="str">
            <v/>
          </cell>
          <cell r="B1259" t="str">
            <v/>
          </cell>
          <cell r="C1259">
            <v>0</v>
          </cell>
          <cell r="D1259">
            <v>0</v>
          </cell>
        </row>
        <row r="1260">
          <cell r="A1260" t="str">
            <v/>
          </cell>
          <cell r="B1260" t="str">
            <v/>
          </cell>
          <cell r="C1260">
            <v>0</v>
          </cell>
          <cell r="D1260">
            <v>0</v>
          </cell>
        </row>
        <row r="1261">
          <cell r="A1261" t="str">
            <v/>
          </cell>
          <cell r="B1261" t="str">
            <v/>
          </cell>
          <cell r="C1261">
            <v>0</v>
          </cell>
          <cell r="D1261">
            <v>0</v>
          </cell>
        </row>
        <row r="1262">
          <cell r="A1262" t="str">
            <v/>
          </cell>
          <cell r="B1262" t="str">
            <v/>
          </cell>
          <cell r="C1262">
            <v>0</v>
          </cell>
          <cell r="D1262">
            <v>0</v>
          </cell>
        </row>
        <row r="1263">
          <cell r="A1263" t="str">
            <v/>
          </cell>
          <cell r="B1263" t="str">
            <v/>
          </cell>
          <cell r="C1263">
            <v>0</v>
          </cell>
          <cell r="D1263">
            <v>0</v>
          </cell>
        </row>
        <row r="1264">
          <cell r="A1264" t="str">
            <v/>
          </cell>
          <cell r="B1264" t="str">
            <v/>
          </cell>
          <cell r="C1264">
            <v>0</v>
          </cell>
          <cell r="D1264">
            <v>0</v>
          </cell>
        </row>
        <row r="1265">
          <cell r="A1265" t="str">
            <v/>
          </cell>
          <cell r="B1265" t="str">
            <v/>
          </cell>
          <cell r="C1265">
            <v>0</v>
          </cell>
          <cell r="D1265">
            <v>0</v>
          </cell>
        </row>
        <row r="1266">
          <cell r="A1266" t="str">
            <v/>
          </cell>
          <cell r="B1266" t="str">
            <v/>
          </cell>
          <cell r="C1266">
            <v>0</v>
          </cell>
          <cell r="D1266">
            <v>0</v>
          </cell>
        </row>
        <row r="1267">
          <cell r="A1267" t="str">
            <v/>
          </cell>
          <cell r="B1267" t="str">
            <v/>
          </cell>
          <cell r="C1267">
            <v>0</v>
          </cell>
          <cell r="D1267">
            <v>0</v>
          </cell>
        </row>
        <row r="1268">
          <cell r="A1268" t="str">
            <v/>
          </cell>
          <cell r="B1268" t="str">
            <v/>
          </cell>
          <cell r="C1268">
            <v>0</v>
          </cell>
          <cell r="D1268">
            <v>0</v>
          </cell>
        </row>
        <row r="1269">
          <cell r="A1269" t="str">
            <v/>
          </cell>
          <cell r="B1269" t="str">
            <v/>
          </cell>
          <cell r="C1269">
            <v>0</v>
          </cell>
          <cell r="D1269">
            <v>0</v>
          </cell>
        </row>
        <row r="1270">
          <cell r="A1270" t="str">
            <v/>
          </cell>
          <cell r="B1270" t="str">
            <v/>
          </cell>
          <cell r="C1270">
            <v>0</v>
          </cell>
          <cell r="D1270">
            <v>0</v>
          </cell>
        </row>
        <row r="1271">
          <cell r="A1271" t="str">
            <v/>
          </cell>
          <cell r="B1271" t="str">
            <v/>
          </cell>
          <cell r="C1271">
            <v>0</v>
          </cell>
          <cell r="D1271">
            <v>0</v>
          </cell>
        </row>
        <row r="1272">
          <cell r="A1272" t="str">
            <v/>
          </cell>
          <cell r="B1272" t="str">
            <v/>
          </cell>
          <cell r="C1272">
            <v>0</v>
          </cell>
          <cell r="D1272">
            <v>0</v>
          </cell>
        </row>
        <row r="1273">
          <cell r="A1273" t="str">
            <v/>
          </cell>
          <cell r="B1273" t="str">
            <v/>
          </cell>
          <cell r="C1273">
            <v>0</v>
          </cell>
          <cell r="D1273">
            <v>0</v>
          </cell>
        </row>
        <row r="1274">
          <cell r="A1274" t="str">
            <v/>
          </cell>
          <cell r="B1274" t="str">
            <v/>
          </cell>
          <cell r="C1274">
            <v>0</v>
          </cell>
          <cell r="D1274">
            <v>0</v>
          </cell>
        </row>
        <row r="1275">
          <cell r="A1275" t="str">
            <v/>
          </cell>
          <cell r="B1275" t="str">
            <v/>
          </cell>
          <cell r="C1275">
            <v>0</v>
          </cell>
          <cell r="D1275">
            <v>0</v>
          </cell>
        </row>
        <row r="1276">
          <cell r="A1276" t="str">
            <v/>
          </cell>
          <cell r="B1276" t="str">
            <v/>
          </cell>
          <cell r="C1276">
            <v>0</v>
          </cell>
          <cell r="D1276">
            <v>0</v>
          </cell>
        </row>
        <row r="1277">
          <cell r="A1277" t="str">
            <v/>
          </cell>
          <cell r="B1277" t="str">
            <v/>
          </cell>
          <cell r="C1277">
            <v>0</v>
          </cell>
          <cell r="D1277">
            <v>0</v>
          </cell>
        </row>
        <row r="1278">
          <cell r="A1278" t="str">
            <v/>
          </cell>
          <cell r="B1278" t="str">
            <v/>
          </cell>
          <cell r="C1278">
            <v>0</v>
          </cell>
          <cell r="D1278">
            <v>0</v>
          </cell>
        </row>
        <row r="1279">
          <cell r="A1279" t="str">
            <v/>
          </cell>
          <cell r="B1279" t="str">
            <v/>
          </cell>
          <cell r="C1279">
            <v>0</v>
          </cell>
          <cell r="D1279">
            <v>0</v>
          </cell>
        </row>
        <row r="1280">
          <cell r="A1280" t="str">
            <v/>
          </cell>
          <cell r="B1280" t="str">
            <v/>
          </cell>
          <cell r="C1280">
            <v>0</v>
          </cell>
          <cell r="D1280">
            <v>0</v>
          </cell>
        </row>
        <row r="1281">
          <cell r="A1281" t="str">
            <v/>
          </cell>
          <cell r="B1281" t="str">
            <v/>
          </cell>
          <cell r="C1281">
            <v>0</v>
          </cell>
          <cell r="D1281">
            <v>0</v>
          </cell>
        </row>
        <row r="1282">
          <cell r="A1282" t="str">
            <v/>
          </cell>
          <cell r="B1282" t="str">
            <v/>
          </cell>
          <cell r="C1282">
            <v>0</v>
          </cell>
          <cell r="D1282">
            <v>0</v>
          </cell>
        </row>
        <row r="1283">
          <cell r="A1283" t="str">
            <v/>
          </cell>
          <cell r="B1283" t="str">
            <v/>
          </cell>
          <cell r="C1283">
            <v>0</v>
          </cell>
          <cell r="D1283">
            <v>0</v>
          </cell>
        </row>
        <row r="1284">
          <cell r="A1284" t="str">
            <v/>
          </cell>
          <cell r="B1284" t="str">
            <v/>
          </cell>
          <cell r="C1284">
            <v>0</v>
          </cell>
          <cell r="D1284">
            <v>0</v>
          </cell>
        </row>
        <row r="1285">
          <cell r="A1285" t="str">
            <v/>
          </cell>
          <cell r="B1285" t="str">
            <v/>
          </cell>
          <cell r="C1285">
            <v>0</v>
          </cell>
          <cell r="D1285">
            <v>0</v>
          </cell>
        </row>
        <row r="1286">
          <cell r="A1286" t="str">
            <v/>
          </cell>
          <cell r="B1286" t="str">
            <v/>
          </cell>
          <cell r="C1286">
            <v>0</v>
          </cell>
          <cell r="D1286">
            <v>0</v>
          </cell>
        </row>
        <row r="1287">
          <cell r="A1287" t="str">
            <v/>
          </cell>
          <cell r="B1287" t="str">
            <v/>
          </cell>
          <cell r="C1287">
            <v>0</v>
          </cell>
          <cell r="D1287">
            <v>0</v>
          </cell>
        </row>
        <row r="1288">
          <cell r="A1288" t="str">
            <v/>
          </cell>
          <cell r="B1288" t="str">
            <v/>
          </cell>
          <cell r="C1288">
            <v>0</v>
          </cell>
          <cell r="D1288">
            <v>0</v>
          </cell>
        </row>
        <row r="1289">
          <cell r="A1289" t="str">
            <v/>
          </cell>
          <cell r="B1289" t="str">
            <v/>
          </cell>
          <cell r="C1289">
            <v>0</v>
          </cell>
          <cell r="D1289">
            <v>0</v>
          </cell>
        </row>
        <row r="1290">
          <cell r="A1290" t="str">
            <v/>
          </cell>
          <cell r="B1290" t="str">
            <v/>
          </cell>
          <cell r="C1290">
            <v>0</v>
          </cell>
          <cell r="D1290">
            <v>0</v>
          </cell>
        </row>
        <row r="1291">
          <cell r="A1291" t="str">
            <v/>
          </cell>
          <cell r="B1291" t="str">
            <v/>
          </cell>
          <cell r="C1291">
            <v>0</v>
          </cell>
          <cell r="D1291">
            <v>0</v>
          </cell>
        </row>
        <row r="1292">
          <cell r="A1292" t="str">
            <v/>
          </cell>
          <cell r="B1292" t="str">
            <v/>
          </cell>
          <cell r="C1292">
            <v>0</v>
          </cell>
          <cell r="D1292">
            <v>0</v>
          </cell>
        </row>
        <row r="1293">
          <cell r="A1293" t="str">
            <v/>
          </cell>
          <cell r="B1293" t="str">
            <v/>
          </cell>
          <cell r="C1293">
            <v>0</v>
          </cell>
          <cell r="D1293">
            <v>0</v>
          </cell>
        </row>
        <row r="1294">
          <cell r="A1294" t="str">
            <v/>
          </cell>
          <cell r="B1294" t="str">
            <v/>
          </cell>
          <cell r="C1294">
            <v>0</v>
          </cell>
          <cell r="D1294">
            <v>0</v>
          </cell>
        </row>
        <row r="1295">
          <cell r="A1295" t="str">
            <v/>
          </cell>
          <cell r="B1295" t="str">
            <v/>
          </cell>
          <cell r="C1295">
            <v>0</v>
          </cell>
          <cell r="D1295">
            <v>0</v>
          </cell>
        </row>
        <row r="1296">
          <cell r="A1296" t="str">
            <v/>
          </cell>
          <cell r="B1296" t="str">
            <v/>
          </cell>
          <cell r="C1296">
            <v>0</v>
          </cell>
          <cell r="D1296">
            <v>0</v>
          </cell>
        </row>
        <row r="1297">
          <cell r="A1297" t="str">
            <v/>
          </cell>
          <cell r="B1297" t="str">
            <v/>
          </cell>
          <cell r="C1297">
            <v>0</v>
          </cell>
          <cell r="D1297">
            <v>0</v>
          </cell>
        </row>
        <row r="1298">
          <cell r="A1298" t="str">
            <v/>
          </cell>
          <cell r="B1298" t="str">
            <v/>
          </cell>
          <cell r="C1298">
            <v>0</v>
          </cell>
          <cell r="D1298">
            <v>0</v>
          </cell>
        </row>
        <row r="1299">
          <cell r="A1299" t="str">
            <v/>
          </cell>
          <cell r="B1299" t="str">
            <v/>
          </cell>
          <cell r="C1299">
            <v>0</v>
          </cell>
          <cell r="D1299">
            <v>0</v>
          </cell>
        </row>
        <row r="1300">
          <cell r="A1300" t="str">
            <v/>
          </cell>
          <cell r="B1300" t="str">
            <v/>
          </cell>
          <cell r="C1300">
            <v>0</v>
          </cell>
          <cell r="D1300">
            <v>0</v>
          </cell>
        </row>
        <row r="1301">
          <cell r="A1301" t="str">
            <v/>
          </cell>
          <cell r="B1301" t="str">
            <v/>
          </cell>
          <cell r="C1301">
            <v>0</v>
          </cell>
          <cell r="D1301">
            <v>0</v>
          </cell>
        </row>
        <row r="1302">
          <cell r="A1302" t="str">
            <v/>
          </cell>
          <cell r="B1302" t="str">
            <v/>
          </cell>
          <cell r="C1302">
            <v>0</v>
          </cell>
          <cell r="D1302">
            <v>0</v>
          </cell>
        </row>
        <row r="1303">
          <cell r="A1303" t="str">
            <v/>
          </cell>
          <cell r="B1303" t="str">
            <v/>
          </cell>
          <cell r="C1303">
            <v>0</v>
          </cell>
          <cell r="D1303">
            <v>0</v>
          </cell>
        </row>
        <row r="1304">
          <cell r="A1304" t="str">
            <v/>
          </cell>
          <cell r="B1304" t="str">
            <v/>
          </cell>
          <cell r="C1304">
            <v>0</v>
          </cell>
          <cell r="D1304">
            <v>0</v>
          </cell>
        </row>
        <row r="1305">
          <cell r="A1305" t="str">
            <v/>
          </cell>
          <cell r="B1305" t="str">
            <v/>
          </cell>
          <cell r="C1305">
            <v>0</v>
          </cell>
          <cell r="D1305">
            <v>0</v>
          </cell>
        </row>
        <row r="1306">
          <cell r="A1306" t="str">
            <v/>
          </cell>
          <cell r="B1306" t="str">
            <v/>
          </cell>
          <cell r="C1306">
            <v>0</v>
          </cell>
          <cell r="D1306">
            <v>0</v>
          </cell>
        </row>
        <row r="1307">
          <cell r="A1307" t="str">
            <v/>
          </cell>
          <cell r="B1307" t="str">
            <v/>
          </cell>
          <cell r="C1307">
            <v>0</v>
          </cell>
          <cell r="D1307">
            <v>0</v>
          </cell>
        </row>
        <row r="1308">
          <cell r="A1308" t="str">
            <v/>
          </cell>
          <cell r="B1308" t="str">
            <v/>
          </cell>
          <cell r="C1308">
            <v>0</v>
          </cell>
          <cell r="D1308">
            <v>0</v>
          </cell>
        </row>
        <row r="1309">
          <cell r="A1309" t="str">
            <v/>
          </cell>
          <cell r="B1309" t="str">
            <v/>
          </cell>
          <cell r="C1309">
            <v>0</v>
          </cell>
          <cell r="D1309">
            <v>0</v>
          </cell>
        </row>
        <row r="1310">
          <cell r="A1310" t="str">
            <v/>
          </cell>
          <cell r="B1310" t="str">
            <v/>
          </cell>
          <cell r="C1310">
            <v>0</v>
          </cell>
          <cell r="D1310">
            <v>0</v>
          </cell>
        </row>
        <row r="1311">
          <cell r="A1311" t="str">
            <v/>
          </cell>
          <cell r="B1311" t="str">
            <v/>
          </cell>
          <cell r="C1311">
            <v>0</v>
          </cell>
          <cell r="D1311">
            <v>0</v>
          </cell>
        </row>
        <row r="1312">
          <cell r="A1312" t="str">
            <v/>
          </cell>
          <cell r="B1312" t="str">
            <v/>
          </cell>
          <cell r="C1312">
            <v>0</v>
          </cell>
          <cell r="D1312">
            <v>0</v>
          </cell>
        </row>
        <row r="1313">
          <cell r="A1313" t="str">
            <v/>
          </cell>
          <cell r="B1313" t="str">
            <v/>
          </cell>
          <cell r="C1313">
            <v>0</v>
          </cell>
          <cell r="D1313">
            <v>0</v>
          </cell>
        </row>
        <row r="1314">
          <cell r="A1314" t="str">
            <v/>
          </cell>
          <cell r="B1314" t="str">
            <v/>
          </cell>
          <cell r="C1314">
            <v>0</v>
          </cell>
          <cell r="D1314">
            <v>0</v>
          </cell>
        </row>
        <row r="1315">
          <cell r="A1315" t="str">
            <v/>
          </cell>
          <cell r="B1315" t="str">
            <v/>
          </cell>
          <cell r="C1315">
            <v>0</v>
          </cell>
          <cell r="D1315">
            <v>0</v>
          </cell>
        </row>
        <row r="1316">
          <cell r="A1316" t="str">
            <v/>
          </cell>
          <cell r="B1316" t="str">
            <v/>
          </cell>
          <cell r="C1316">
            <v>0</v>
          </cell>
          <cell r="D1316">
            <v>0</v>
          </cell>
        </row>
        <row r="1317">
          <cell r="A1317" t="str">
            <v/>
          </cell>
          <cell r="B1317" t="str">
            <v/>
          </cell>
          <cell r="C1317">
            <v>0</v>
          </cell>
          <cell r="D1317">
            <v>0</v>
          </cell>
        </row>
        <row r="1318">
          <cell r="A1318" t="str">
            <v/>
          </cell>
          <cell r="B1318" t="str">
            <v/>
          </cell>
          <cell r="C1318">
            <v>0</v>
          </cell>
          <cell r="D1318">
            <v>0</v>
          </cell>
        </row>
        <row r="1319">
          <cell r="A1319" t="str">
            <v/>
          </cell>
          <cell r="B1319" t="str">
            <v/>
          </cell>
          <cell r="C1319">
            <v>0</v>
          </cell>
          <cell r="D1319">
            <v>0</v>
          </cell>
        </row>
        <row r="1320">
          <cell r="A1320" t="str">
            <v/>
          </cell>
          <cell r="B1320" t="str">
            <v/>
          </cell>
          <cell r="C1320">
            <v>0</v>
          </cell>
          <cell r="D1320">
            <v>0</v>
          </cell>
        </row>
        <row r="1321">
          <cell r="A1321" t="str">
            <v/>
          </cell>
          <cell r="B1321" t="str">
            <v/>
          </cell>
          <cell r="C1321">
            <v>0</v>
          </cell>
          <cell r="D1321">
            <v>0</v>
          </cell>
        </row>
        <row r="1322">
          <cell r="A1322" t="str">
            <v/>
          </cell>
          <cell r="B1322" t="str">
            <v/>
          </cell>
          <cell r="C1322">
            <v>0</v>
          </cell>
          <cell r="D1322">
            <v>0</v>
          </cell>
        </row>
        <row r="1323">
          <cell r="A1323" t="str">
            <v/>
          </cell>
          <cell r="B1323" t="str">
            <v/>
          </cell>
          <cell r="C1323">
            <v>0</v>
          </cell>
          <cell r="D1323">
            <v>0</v>
          </cell>
        </row>
        <row r="1324">
          <cell r="A1324" t="str">
            <v/>
          </cell>
          <cell r="B1324" t="str">
            <v/>
          </cell>
          <cell r="C1324">
            <v>0</v>
          </cell>
          <cell r="D1324">
            <v>0</v>
          </cell>
        </row>
        <row r="1325">
          <cell r="A1325" t="str">
            <v/>
          </cell>
          <cell r="B1325" t="str">
            <v/>
          </cell>
          <cell r="C1325">
            <v>0</v>
          </cell>
          <cell r="D1325">
            <v>0</v>
          </cell>
        </row>
        <row r="1326">
          <cell r="A1326" t="str">
            <v/>
          </cell>
          <cell r="B1326" t="str">
            <v/>
          </cell>
          <cell r="C1326">
            <v>0</v>
          </cell>
          <cell r="D1326">
            <v>0</v>
          </cell>
        </row>
        <row r="1327">
          <cell r="A1327" t="str">
            <v/>
          </cell>
          <cell r="B1327" t="str">
            <v/>
          </cell>
          <cell r="C1327">
            <v>0</v>
          </cell>
          <cell r="D1327">
            <v>0</v>
          </cell>
        </row>
        <row r="1328">
          <cell r="A1328" t="str">
            <v/>
          </cell>
          <cell r="B1328" t="str">
            <v/>
          </cell>
          <cell r="C1328">
            <v>0</v>
          </cell>
          <cell r="D1328">
            <v>0</v>
          </cell>
        </row>
        <row r="1329">
          <cell r="A1329" t="str">
            <v/>
          </cell>
          <cell r="B1329" t="str">
            <v/>
          </cell>
          <cell r="C1329">
            <v>0</v>
          </cell>
          <cell r="D1329">
            <v>0</v>
          </cell>
        </row>
        <row r="1330">
          <cell r="A1330" t="str">
            <v/>
          </cell>
          <cell r="B1330" t="str">
            <v/>
          </cell>
          <cell r="C1330">
            <v>0</v>
          </cell>
          <cell r="D1330">
            <v>0</v>
          </cell>
        </row>
        <row r="1331">
          <cell r="A1331" t="str">
            <v/>
          </cell>
          <cell r="B1331" t="str">
            <v/>
          </cell>
          <cell r="C1331">
            <v>0</v>
          </cell>
          <cell r="D1331">
            <v>0</v>
          </cell>
        </row>
        <row r="1332">
          <cell r="A1332" t="str">
            <v/>
          </cell>
          <cell r="B1332" t="str">
            <v/>
          </cell>
          <cell r="C1332">
            <v>0</v>
          </cell>
          <cell r="D1332">
            <v>0</v>
          </cell>
        </row>
        <row r="1333">
          <cell r="A1333" t="str">
            <v/>
          </cell>
          <cell r="B1333" t="str">
            <v/>
          </cell>
          <cell r="C1333">
            <v>0</v>
          </cell>
          <cell r="D1333">
            <v>0</v>
          </cell>
        </row>
        <row r="1334">
          <cell r="A1334" t="str">
            <v/>
          </cell>
          <cell r="B1334" t="str">
            <v/>
          </cell>
          <cell r="C1334">
            <v>0</v>
          </cell>
          <cell r="D1334">
            <v>0</v>
          </cell>
        </row>
        <row r="1335">
          <cell r="A1335" t="str">
            <v/>
          </cell>
          <cell r="B1335" t="str">
            <v/>
          </cell>
          <cell r="C1335">
            <v>0</v>
          </cell>
          <cell r="D1335">
            <v>0</v>
          </cell>
        </row>
        <row r="1336">
          <cell r="A1336" t="str">
            <v/>
          </cell>
          <cell r="B1336" t="str">
            <v/>
          </cell>
          <cell r="C1336">
            <v>0</v>
          </cell>
          <cell r="D1336">
            <v>0</v>
          </cell>
        </row>
        <row r="1337">
          <cell r="A1337" t="str">
            <v/>
          </cell>
          <cell r="B1337" t="str">
            <v/>
          </cell>
          <cell r="C1337">
            <v>0</v>
          </cell>
          <cell r="D1337">
            <v>0</v>
          </cell>
        </row>
        <row r="1338">
          <cell r="A1338" t="str">
            <v/>
          </cell>
          <cell r="B1338" t="str">
            <v/>
          </cell>
          <cell r="C1338">
            <v>0</v>
          </cell>
          <cell r="D1338">
            <v>0</v>
          </cell>
        </row>
        <row r="1339">
          <cell r="A1339" t="str">
            <v/>
          </cell>
          <cell r="B1339" t="str">
            <v/>
          </cell>
          <cell r="C1339">
            <v>0</v>
          </cell>
          <cell r="D1339">
            <v>0</v>
          </cell>
        </row>
        <row r="1340">
          <cell r="A1340" t="str">
            <v/>
          </cell>
          <cell r="B1340" t="str">
            <v/>
          </cell>
          <cell r="C1340">
            <v>0</v>
          </cell>
          <cell r="D1340">
            <v>0</v>
          </cell>
        </row>
        <row r="1341">
          <cell r="A1341" t="str">
            <v/>
          </cell>
          <cell r="B1341" t="str">
            <v/>
          </cell>
          <cell r="C1341">
            <v>0</v>
          </cell>
          <cell r="D1341">
            <v>0</v>
          </cell>
        </row>
        <row r="1342">
          <cell r="A1342" t="str">
            <v/>
          </cell>
          <cell r="B1342" t="str">
            <v/>
          </cell>
          <cell r="C1342">
            <v>0</v>
          </cell>
          <cell r="D1342">
            <v>0</v>
          </cell>
        </row>
        <row r="1343">
          <cell r="A1343" t="str">
            <v/>
          </cell>
          <cell r="B1343" t="str">
            <v/>
          </cell>
          <cell r="C1343">
            <v>0</v>
          </cell>
          <cell r="D1343">
            <v>0</v>
          </cell>
        </row>
        <row r="1344">
          <cell r="A1344" t="str">
            <v/>
          </cell>
          <cell r="B1344" t="str">
            <v/>
          </cell>
          <cell r="C1344">
            <v>0</v>
          </cell>
          <cell r="D1344">
            <v>0</v>
          </cell>
        </row>
        <row r="1345">
          <cell r="A1345" t="str">
            <v/>
          </cell>
          <cell r="B1345" t="str">
            <v/>
          </cell>
          <cell r="C1345">
            <v>0</v>
          </cell>
          <cell r="D1345">
            <v>0</v>
          </cell>
        </row>
        <row r="1346">
          <cell r="A1346" t="str">
            <v/>
          </cell>
          <cell r="B1346" t="str">
            <v/>
          </cell>
          <cell r="C1346">
            <v>0</v>
          </cell>
          <cell r="D1346">
            <v>0</v>
          </cell>
        </row>
        <row r="1347">
          <cell r="A1347" t="str">
            <v/>
          </cell>
          <cell r="B1347" t="str">
            <v/>
          </cell>
          <cell r="C1347">
            <v>0</v>
          </cell>
          <cell r="D1347">
            <v>0</v>
          </cell>
        </row>
        <row r="1348">
          <cell r="A1348" t="str">
            <v/>
          </cell>
          <cell r="B1348" t="str">
            <v/>
          </cell>
          <cell r="C1348">
            <v>0</v>
          </cell>
          <cell r="D1348">
            <v>0</v>
          </cell>
        </row>
        <row r="1349">
          <cell r="A1349" t="str">
            <v/>
          </cell>
          <cell r="B1349" t="str">
            <v/>
          </cell>
          <cell r="C1349">
            <v>0</v>
          </cell>
          <cell r="D1349">
            <v>0</v>
          </cell>
        </row>
        <row r="1350">
          <cell r="A1350" t="str">
            <v/>
          </cell>
          <cell r="B1350" t="str">
            <v/>
          </cell>
          <cell r="C1350">
            <v>0</v>
          </cell>
          <cell r="D1350">
            <v>0</v>
          </cell>
        </row>
        <row r="1351">
          <cell r="A1351" t="str">
            <v/>
          </cell>
          <cell r="B1351" t="str">
            <v/>
          </cell>
          <cell r="C1351">
            <v>0</v>
          </cell>
          <cell r="D1351">
            <v>0</v>
          </cell>
        </row>
        <row r="1352">
          <cell r="A1352" t="str">
            <v/>
          </cell>
          <cell r="B1352" t="str">
            <v/>
          </cell>
          <cell r="C1352">
            <v>0</v>
          </cell>
          <cell r="D1352">
            <v>0</v>
          </cell>
        </row>
        <row r="1353">
          <cell r="A1353" t="str">
            <v/>
          </cell>
          <cell r="B1353" t="str">
            <v/>
          </cell>
          <cell r="C1353">
            <v>0</v>
          </cell>
          <cell r="D1353">
            <v>0</v>
          </cell>
        </row>
        <row r="1354">
          <cell r="A1354" t="str">
            <v/>
          </cell>
          <cell r="B1354" t="str">
            <v/>
          </cell>
          <cell r="C1354">
            <v>0</v>
          </cell>
          <cell r="D1354">
            <v>0</v>
          </cell>
        </row>
        <row r="1355">
          <cell r="A1355" t="str">
            <v/>
          </cell>
          <cell r="B1355" t="str">
            <v/>
          </cell>
          <cell r="C1355">
            <v>0</v>
          </cell>
          <cell r="D1355">
            <v>0</v>
          </cell>
        </row>
        <row r="1356">
          <cell r="A1356" t="str">
            <v/>
          </cell>
          <cell r="B1356" t="str">
            <v/>
          </cell>
          <cell r="C1356">
            <v>0</v>
          </cell>
          <cell r="D1356">
            <v>0</v>
          </cell>
        </row>
        <row r="1357">
          <cell r="A1357" t="str">
            <v/>
          </cell>
          <cell r="B1357" t="str">
            <v/>
          </cell>
          <cell r="C1357">
            <v>0</v>
          </cell>
          <cell r="D1357">
            <v>0</v>
          </cell>
        </row>
        <row r="1358">
          <cell r="A1358" t="str">
            <v/>
          </cell>
          <cell r="B1358" t="str">
            <v/>
          </cell>
          <cell r="C1358">
            <v>0</v>
          </cell>
          <cell r="D1358">
            <v>0</v>
          </cell>
        </row>
        <row r="1359">
          <cell r="A1359" t="str">
            <v/>
          </cell>
          <cell r="B1359" t="str">
            <v/>
          </cell>
          <cell r="C1359">
            <v>0</v>
          </cell>
          <cell r="D1359">
            <v>0</v>
          </cell>
        </row>
        <row r="1360">
          <cell r="A1360" t="str">
            <v/>
          </cell>
          <cell r="B1360" t="str">
            <v/>
          </cell>
          <cell r="C1360">
            <v>0</v>
          </cell>
          <cell r="D1360">
            <v>0</v>
          </cell>
        </row>
        <row r="1361">
          <cell r="A1361" t="str">
            <v/>
          </cell>
          <cell r="B1361" t="str">
            <v/>
          </cell>
          <cell r="C1361">
            <v>0</v>
          </cell>
          <cell r="D1361">
            <v>0</v>
          </cell>
        </row>
        <row r="1362">
          <cell r="A1362" t="str">
            <v/>
          </cell>
          <cell r="B1362" t="str">
            <v/>
          </cell>
          <cell r="C1362">
            <v>0</v>
          </cell>
          <cell r="D1362">
            <v>0</v>
          </cell>
        </row>
        <row r="1363">
          <cell r="A1363" t="str">
            <v/>
          </cell>
          <cell r="B1363" t="str">
            <v/>
          </cell>
          <cell r="C1363">
            <v>0</v>
          </cell>
          <cell r="D1363">
            <v>0</v>
          </cell>
        </row>
        <row r="1364">
          <cell r="A1364" t="str">
            <v/>
          </cell>
          <cell r="B1364" t="str">
            <v/>
          </cell>
          <cell r="C1364">
            <v>0</v>
          </cell>
          <cell r="D1364">
            <v>0</v>
          </cell>
        </row>
        <row r="1365">
          <cell r="A1365" t="str">
            <v/>
          </cell>
          <cell r="B1365" t="str">
            <v/>
          </cell>
          <cell r="C1365">
            <v>0</v>
          </cell>
          <cell r="D1365">
            <v>0</v>
          </cell>
        </row>
        <row r="1366">
          <cell r="A1366" t="str">
            <v/>
          </cell>
          <cell r="B1366" t="str">
            <v/>
          </cell>
          <cell r="C1366">
            <v>0</v>
          </cell>
          <cell r="D1366">
            <v>0</v>
          </cell>
        </row>
        <row r="1367">
          <cell r="A1367" t="str">
            <v/>
          </cell>
          <cell r="B1367" t="str">
            <v/>
          </cell>
          <cell r="C1367">
            <v>0</v>
          </cell>
          <cell r="D1367">
            <v>0</v>
          </cell>
        </row>
        <row r="1368">
          <cell r="A1368" t="str">
            <v/>
          </cell>
          <cell r="B1368" t="str">
            <v/>
          </cell>
          <cell r="C1368">
            <v>0</v>
          </cell>
          <cell r="D1368">
            <v>0</v>
          </cell>
        </row>
        <row r="1369">
          <cell r="A1369" t="str">
            <v/>
          </cell>
          <cell r="B1369" t="str">
            <v/>
          </cell>
          <cell r="C1369">
            <v>0</v>
          </cell>
          <cell r="D1369">
            <v>0</v>
          </cell>
        </row>
        <row r="1370">
          <cell r="A1370" t="str">
            <v/>
          </cell>
          <cell r="B1370" t="str">
            <v/>
          </cell>
          <cell r="C1370">
            <v>0</v>
          </cell>
          <cell r="D1370">
            <v>0</v>
          </cell>
        </row>
        <row r="1371">
          <cell r="A1371" t="str">
            <v/>
          </cell>
          <cell r="B1371" t="str">
            <v/>
          </cell>
          <cell r="C1371">
            <v>0</v>
          </cell>
          <cell r="D1371">
            <v>0</v>
          </cell>
        </row>
        <row r="1372">
          <cell r="A1372" t="str">
            <v/>
          </cell>
          <cell r="B1372" t="str">
            <v/>
          </cell>
          <cell r="C1372">
            <v>0</v>
          </cell>
          <cell r="D1372">
            <v>0</v>
          </cell>
        </row>
        <row r="1373">
          <cell r="A1373" t="str">
            <v/>
          </cell>
          <cell r="B1373" t="str">
            <v/>
          </cell>
          <cell r="C1373">
            <v>0</v>
          </cell>
          <cell r="D1373">
            <v>0</v>
          </cell>
        </row>
        <row r="1374">
          <cell r="A1374" t="str">
            <v/>
          </cell>
          <cell r="B1374" t="str">
            <v/>
          </cell>
          <cell r="C1374">
            <v>0</v>
          </cell>
          <cell r="D1374">
            <v>0</v>
          </cell>
        </row>
        <row r="1375">
          <cell r="A1375" t="str">
            <v/>
          </cell>
          <cell r="B1375" t="str">
            <v/>
          </cell>
          <cell r="C1375">
            <v>0</v>
          </cell>
          <cell r="D1375">
            <v>0</v>
          </cell>
        </row>
        <row r="1376">
          <cell r="A1376" t="str">
            <v/>
          </cell>
          <cell r="B1376" t="str">
            <v/>
          </cell>
          <cell r="C1376">
            <v>0</v>
          </cell>
          <cell r="D1376">
            <v>0</v>
          </cell>
        </row>
        <row r="1377">
          <cell r="A1377" t="str">
            <v/>
          </cell>
          <cell r="B1377" t="str">
            <v/>
          </cell>
          <cell r="C1377">
            <v>0</v>
          </cell>
          <cell r="D1377">
            <v>0</v>
          </cell>
        </row>
        <row r="1378">
          <cell r="A1378" t="str">
            <v/>
          </cell>
          <cell r="B1378" t="str">
            <v/>
          </cell>
          <cell r="C1378">
            <v>0</v>
          </cell>
          <cell r="D1378">
            <v>0</v>
          </cell>
        </row>
        <row r="1379">
          <cell r="A1379" t="str">
            <v/>
          </cell>
          <cell r="B1379" t="str">
            <v/>
          </cell>
          <cell r="C1379">
            <v>0</v>
          </cell>
          <cell r="D1379">
            <v>0</v>
          </cell>
        </row>
        <row r="1380">
          <cell r="A1380" t="str">
            <v/>
          </cell>
          <cell r="B1380" t="str">
            <v/>
          </cell>
          <cell r="C1380">
            <v>0</v>
          </cell>
          <cell r="D1380">
            <v>0</v>
          </cell>
        </row>
        <row r="1381">
          <cell r="A1381" t="str">
            <v/>
          </cell>
          <cell r="B1381" t="str">
            <v/>
          </cell>
          <cell r="C1381">
            <v>0</v>
          </cell>
          <cell r="D1381">
            <v>0</v>
          </cell>
        </row>
        <row r="1382">
          <cell r="A1382" t="str">
            <v/>
          </cell>
          <cell r="B1382" t="str">
            <v/>
          </cell>
          <cell r="C1382">
            <v>0</v>
          </cell>
          <cell r="D1382">
            <v>0</v>
          </cell>
        </row>
        <row r="1383">
          <cell r="A1383" t="str">
            <v/>
          </cell>
          <cell r="B1383" t="str">
            <v/>
          </cell>
          <cell r="C1383">
            <v>0</v>
          </cell>
          <cell r="D1383">
            <v>0</v>
          </cell>
        </row>
        <row r="1384">
          <cell r="A1384" t="str">
            <v/>
          </cell>
          <cell r="B1384" t="str">
            <v/>
          </cell>
          <cell r="C1384">
            <v>0</v>
          </cell>
          <cell r="D1384">
            <v>0</v>
          </cell>
        </row>
        <row r="1385">
          <cell r="A1385" t="str">
            <v/>
          </cell>
          <cell r="B1385" t="str">
            <v/>
          </cell>
          <cell r="C1385">
            <v>0</v>
          </cell>
          <cell r="D1385">
            <v>0</v>
          </cell>
        </row>
        <row r="1386">
          <cell r="A1386" t="str">
            <v/>
          </cell>
          <cell r="B1386" t="str">
            <v/>
          </cell>
          <cell r="C1386">
            <v>0</v>
          </cell>
          <cell r="D1386">
            <v>0</v>
          </cell>
        </row>
        <row r="1387">
          <cell r="A1387" t="str">
            <v/>
          </cell>
          <cell r="B1387" t="str">
            <v/>
          </cell>
          <cell r="C1387">
            <v>0</v>
          </cell>
          <cell r="D1387">
            <v>0</v>
          </cell>
        </row>
        <row r="1388">
          <cell r="A1388" t="str">
            <v/>
          </cell>
          <cell r="B1388" t="str">
            <v/>
          </cell>
          <cell r="C1388">
            <v>0</v>
          </cell>
          <cell r="D1388">
            <v>0</v>
          </cell>
        </row>
        <row r="1389">
          <cell r="A1389" t="str">
            <v/>
          </cell>
          <cell r="B1389" t="str">
            <v/>
          </cell>
          <cell r="C1389">
            <v>0</v>
          </cell>
          <cell r="D1389">
            <v>0</v>
          </cell>
        </row>
        <row r="1390">
          <cell r="A1390" t="str">
            <v/>
          </cell>
          <cell r="B1390" t="str">
            <v/>
          </cell>
          <cell r="C1390">
            <v>0</v>
          </cell>
          <cell r="D1390">
            <v>0</v>
          </cell>
        </row>
        <row r="1391">
          <cell r="A1391" t="str">
            <v/>
          </cell>
          <cell r="B1391" t="str">
            <v/>
          </cell>
          <cell r="C1391">
            <v>0</v>
          </cell>
          <cell r="D1391">
            <v>0</v>
          </cell>
        </row>
        <row r="1392">
          <cell r="A1392" t="str">
            <v/>
          </cell>
          <cell r="B1392" t="str">
            <v/>
          </cell>
          <cell r="C1392">
            <v>0</v>
          </cell>
          <cell r="D1392">
            <v>0</v>
          </cell>
        </row>
        <row r="1393">
          <cell r="A1393" t="str">
            <v/>
          </cell>
          <cell r="B1393" t="str">
            <v/>
          </cell>
          <cell r="C1393">
            <v>0</v>
          </cell>
          <cell r="D1393">
            <v>0</v>
          </cell>
        </row>
        <row r="1394">
          <cell r="A1394" t="str">
            <v/>
          </cell>
          <cell r="B1394" t="str">
            <v/>
          </cell>
          <cell r="C1394">
            <v>0</v>
          </cell>
          <cell r="D1394">
            <v>0</v>
          </cell>
        </row>
        <row r="1395">
          <cell r="A1395" t="str">
            <v/>
          </cell>
          <cell r="B1395" t="str">
            <v/>
          </cell>
          <cell r="C1395">
            <v>0</v>
          </cell>
          <cell r="D1395">
            <v>0</v>
          </cell>
        </row>
        <row r="1396">
          <cell r="A1396" t="str">
            <v/>
          </cell>
          <cell r="B1396" t="str">
            <v/>
          </cell>
          <cell r="C1396">
            <v>0</v>
          </cell>
          <cell r="D1396">
            <v>0</v>
          </cell>
        </row>
        <row r="1397">
          <cell r="A1397" t="str">
            <v/>
          </cell>
          <cell r="B1397" t="str">
            <v/>
          </cell>
          <cell r="C1397">
            <v>0</v>
          </cell>
          <cell r="D1397">
            <v>0</v>
          </cell>
        </row>
        <row r="1398">
          <cell r="A1398" t="str">
            <v/>
          </cell>
          <cell r="B1398" t="str">
            <v/>
          </cell>
          <cell r="C1398">
            <v>0</v>
          </cell>
          <cell r="D1398">
            <v>0</v>
          </cell>
        </row>
        <row r="1399">
          <cell r="A1399" t="str">
            <v/>
          </cell>
          <cell r="B1399" t="str">
            <v/>
          </cell>
          <cell r="C1399">
            <v>0</v>
          </cell>
          <cell r="D1399">
            <v>0</v>
          </cell>
        </row>
        <row r="1400">
          <cell r="A1400" t="str">
            <v/>
          </cell>
          <cell r="B1400" t="str">
            <v/>
          </cell>
          <cell r="C1400">
            <v>0</v>
          </cell>
          <cell r="D1400">
            <v>0</v>
          </cell>
        </row>
        <row r="1401">
          <cell r="A1401" t="str">
            <v/>
          </cell>
          <cell r="B1401" t="str">
            <v/>
          </cell>
          <cell r="C1401">
            <v>0</v>
          </cell>
          <cell r="D1401">
            <v>0</v>
          </cell>
        </row>
        <row r="1402">
          <cell r="A1402" t="str">
            <v/>
          </cell>
          <cell r="B1402" t="str">
            <v/>
          </cell>
          <cell r="C1402">
            <v>0</v>
          </cell>
          <cell r="D1402">
            <v>0</v>
          </cell>
        </row>
        <row r="1403">
          <cell r="A1403" t="str">
            <v/>
          </cell>
          <cell r="B1403" t="str">
            <v/>
          </cell>
          <cell r="C1403">
            <v>0</v>
          </cell>
          <cell r="D1403">
            <v>0</v>
          </cell>
        </row>
        <row r="1404">
          <cell r="A1404" t="str">
            <v/>
          </cell>
          <cell r="B1404" t="str">
            <v/>
          </cell>
          <cell r="C1404">
            <v>0</v>
          </cell>
          <cell r="D1404">
            <v>0</v>
          </cell>
        </row>
        <row r="1405">
          <cell r="A1405" t="str">
            <v/>
          </cell>
          <cell r="B1405" t="str">
            <v/>
          </cell>
          <cell r="C1405">
            <v>0</v>
          </cell>
          <cell r="D1405">
            <v>0</v>
          </cell>
        </row>
        <row r="1406">
          <cell r="A1406" t="str">
            <v/>
          </cell>
          <cell r="B1406" t="str">
            <v/>
          </cell>
          <cell r="C1406">
            <v>0</v>
          </cell>
          <cell r="D1406">
            <v>0</v>
          </cell>
        </row>
        <row r="1407">
          <cell r="A1407" t="str">
            <v/>
          </cell>
          <cell r="B1407" t="str">
            <v/>
          </cell>
          <cell r="C1407">
            <v>0</v>
          </cell>
          <cell r="D1407">
            <v>0</v>
          </cell>
        </row>
        <row r="1408">
          <cell r="A1408" t="str">
            <v/>
          </cell>
          <cell r="B1408" t="str">
            <v/>
          </cell>
          <cell r="C1408">
            <v>0</v>
          </cell>
          <cell r="D1408">
            <v>0</v>
          </cell>
        </row>
        <row r="1409">
          <cell r="A1409" t="str">
            <v/>
          </cell>
          <cell r="B1409" t="str">
            <v/>
          </cell>
          <cell r="C1409">
            <v>0</v>
          </cell>
          <cell r="D1409">
            <v>0</v>
          </cell>
        </row>
        <row r="1410">
          <cell r="A1410" t="str">
            <v/>
          </cell>
          <cell r="B1410" t="str">
            <v/>
          </cell>
          <cell r="C1410">
            <v>0</v>
          </cell>
          <cell r="D1410">
            <v>0</v>
          </cell>
        </row>
        <row r="1411">
          <cell r="A1411" t="str">
            <v/>
          </cell>
          <cell r="B1411" t="str">
            <v/>
          </cell>
          <cell r="C1411">
            <v>0</v>
          </cell>
          <cell r="D1411">
            <v>0</v>
          </cell>
        </row>
        <row r="1412">
          <cell r="A1412" t="str">
            <v/>
          </cell>
          <cell r="B1412" t="str">
            <v/>
          </cell>
          <cell r="C1412">
            <v>0</v>
          </cell>
          <cell r="D1412">
            <v>0</v>
          </cell>
        </row>
        <row r="1413">
          <cell r="A1413" t="str">
            <v/>
          </cell>
          <cell r="B1413" t="str">
            <v/>
          </cell>
          <cell r="C1413">
            <v>0</v>
          </cell>
          <cell r="D1413">
            <v>0</v>
          </cell>
        </row>
        <row r="1414">
          <cell r="A1414" t="str">
            <v/>
          </cell>
          <cell r="B1414" t="str">
            <v/>
          </cell>
          <cell r="C1414">
            <v>0</v>
          </cell>
          <cell r="D1414">
            <v>0</v>
          </cell>
        </row>
        <row r="1415">
          <cell r="A1415" t="str">
            <v/>
          </cell>
          <cell r="B1415" t="str">
            <v/>
          </cell>
          <cell r="C1415">
            <v>0</v>
          </cell>
          <cell r="D1415">
            <v>0</v>
          </cell>
        </row>
        <row r="1416">
          <cell r="A1416" t="str">
            <v/>
          </cell>
          <cell r="B1416" t="str">
            <v/>
          </cell>
          <cell r="C1416">
            <v>0</v>
          </cell>
          <cell r="D1416">
            <v>0</v>
          </cell>
        </row>
        <row r="1417">
          <cell r="A1417" t="str">
            <v/>
          </cell>
          <cell r="B1417" t="str">
            <v/>
          </cell>
          <cell r="C1417">
            <v>0</v>
          </cell>
          <cell r="D1417">
            <v>0</v>
          </cell>
        </row>
        <row r="1418">
          <cell r="A1418" t="str">
            <v/>
          </cell>
          <cell r="B1418" t="str">
            <v/>
          </cell>
          <cell r="C1418">
            <v>0</v>
          </cell>
          <cell r="D1418">
            <v>0</v>
          </cell>
        </row>
        <row r="1419">
          <cell r="A1419" t="str">
            <v/>
          </cell>
          <cell r="B1419" t="str">
            <v/>
          </cell>
          <cell r="C1419">
            <v>0</v>
          </cell>
          <cell r="D1419">
            <v>0</v>
          </cell>
        </row>
        <row r="1420">
          <cell r="A1420" t="str">
            <v/>
          </cell>
          <cell r="B1420" t="str">
            <v/>
          </cell>
          <cell r="C1420">
            <v>0</v>
          </cell>
          <cell r="D1420">
            <v>0</v>
          </cell>
        </row>
        <row r="1421">
          <cell r="A1421" t="str">
            <v/>
          </cell>
          <cell r="B1421" t="str">
            <v/>
          </cell>
          <cell r="C1421">
            <v>0</v>
          </cell>
          <cell r="D1421">
            <v>0</v>
          </cell>
        </row>
        <row r="1422">
          <cell r="A1422" t="str">
            <v/>
          </cell>
          <cell r="B1422" t="str">
            <v/>
          </cell>
          <cell r="C1422">
            <v>0</v>
          </cell>
          <cell r="D1422">
            <v>0</v>
          </cell>
        </row>
        <row r="1423">
          <cell r="A1423" t="str">
            <v/>
          </cell>
          <cell r="B1423" t="str">
            <v/>
          </cell>
          <cell r="C1423">
            <v>0</v>
          </cell>
          <cell r="D1423">
            <v>0</v>
          </cell>
        </row>
        <row r="1424">
          <cell r="A1424" t="str">
            <v/>
          </cell>
          <cell r="B1424" t="str">
            <v/>
          </cell>
          <cell r="C1424">
            <v>0</v>
          </cell>
          <cell r="D1424">
            <v>0</v>
          </cell>
        </row>
        <row r="1425">
          <cell r="A1425" t="str">
            <v/>
          </cell>
          <cell r="B1425" t="str">
            <v/>
          </cell>
          <cell r="C1425">
            <v>0</v>
          </cell>
          <cell r="D1425">
            <v>0</v>
          </cell>
        </row>
        <row r="1426">
          <cell r="A1426" t="str">
            <v/>
          </cell>
          <cell r="B1426" t="str">
            <v/>
          </cell>
          <cell r="C1426">
            <v>0</v>
          </cell>
          <cell r="D1426">
            <v>0</v>
          </cell>
        </row>
        <row r="1427">
          <cell r="A1427" t="str">
            <v/>
          </cell>
          <cell r="B1427" t="str">
            <v/>
          </cell>
          <cell r="C1427">
            <v>0</v>
          </cell>
          <cell r="D1427">
            <v>0</v>
          </cell>
        </row>
        <row r="1428">
          <cell r="A1428" t="str">
            <v/>
          </cell>
          <cell r="B1428" t="str">
            <v/>
          </cell>
          <cell r="C1428">
            <v>0</v>
          </cell>
          <cell r="D1428">
            <v>0</v>
          </cell>
        </row>
        <row r="1429">
          <cell r="A1429" t="str">
            <v/>
          </cell>
          <cell r="B1429" t="str">
            <v/>
          </cell>
          <cell r="C1429">
            <v>0</v>
          </cell>
          <cell r="D1429">
            <v>0</v>
          </cell>
        </row>
        <row r="1430">
          <cell r="A1430" t="str">
            <v/>
          </cell>
          <cell r="B1430" t="str">
            <v/>
          </cell>
          <cell r="C1430">
            <v>0</v>
          </cell>
          <cell r="D1430">
            <v>0</v>
          </cell>
        </row>
        <row r="1431">
          <cell r="A1431" t="str">
            <v/>
          </cell>
          <cell r="B1431" t="str">
            <v/>
          </cell>
          <cell r="C1431">
            <v>0</v>
          </cell>
          <cell r="D1431">
            <v>0</v>
          </cell>
        </row>
        <row r="1432">
          <cell r="A1432" t="str">
            <v/>
          </cell>
          <cell r="B1432" t="str">
            <v/>
          </cell>
          <cell r="C1432">
            <v>0</v>
          </cell>
          <cell r="D1432">
            <v>0</v>
          </cell>
        </row>
        <row r="1433">
          <cell r="A1433" t="str">
            <v/>
          </cell>
          <cell r="B1433" t="str">
            <v/>
          </cell>
          <cell r="C1433">
            <v>0</v>
          </cell>
          <cell r="D1433">
            <v>0</v>
          </cell>
        </row>
        <row r="1434">
          <cell r="A1434" t="str">
            <v/>
          </cell>
          <cell r="B1434" t="str">
            <v/>
          </cell>
          <cell r="C1434">
            <v>0</v>
          </cell>
          <cell r="D1434">
            <v>0</v>
          </cell>
        </row>
        <row r="1435">
          <cell r="A1435" t="str">
            <v/>
          </cell>
          <cell r="B1435" t="str">
            <v/>
          </cell>
          <cell r="C1435">
            <v>0</v>
          </cell>
          <cell r="D1435">
            <v>0</v>
          </cell>
        </row>
        <row r="1436">
          <cell r="A1436" t="str">
            <v/>
          </cell>
          <cell r="B1436" t="str">
            <v/>
          </cell>
          <cell r="C1436">
            <v>0</v>
          </cell>
          <cell r="D1436">
            <v>0</v>
          </cell>
        </row>
        <row r="1437">
          <cell r="A1437" t="str">
            <v/>
          </cell>
          <cell r="B1437" t="str">
            <v/>
          </cell>
          <cell r="C1437">
            <v>0</v>
          </cell>
          <cell r="D1437">
            <v>0</v>
          </cell>
        </row>
        <row r="1438">
          <cell r="A1438" t="str">
            <v/>
          </cell>
          <cell r="B1438" t="str">
            <v/>
          </cell>
          <cell r="C1438">
            <v>0</v>
          </cell>
          <cell r="D1438">
            <v>0</v>
          </cell>
        </row>
        <row r="1439">
          <cell r="A1439" t="str">
            <v/>
          </cell>
          <cell r="B1439" t="str">
            <v/>
          </cell>
          <cell r="C1439">
            <v>0</v>
          </cell>
          <cell r="D1439">
            <v>0</v>
          </cell>
        </row>
        <row r="1440">
          <cell r="A1440" t="str">
            <v/>
          </cell>
          <cell r="B1440" t="str">
            <v/>
          </cell>
          <cell r="C1440">
            <v>0</v>
          </cell>
          <cell r="D1440">
            <v>0</v>
          </cell>
        </row>
        <row r="1441">
          <cell r="A1441" t="str">
            <v/>
          </cell>
          <cell r="B1441" t="str">
            <v/>
          </cell>
          <cell r="C1441">
            <v>0</v>
          </cell>
          <cell r="D1441">
            <v>0</v>
          </cell>
        </row>
        <row r="1442">
          <cell r="A1442" t="str">
            <v/>
          </cell>
          <cell r="B1442" t="str">
            <v/>
          </cell>
          <cell r="C1442">
            <v>0</v>
          </cell>
          <cell r="D1442">
            <v>0</v>
          </cell>
        </row>
        <row r="1443">
          <cell r="A1443" t="str">
            <v/>
          </cell>
          <cell r="B1443" t="str">
            <v/>
          </cell>
          <cell r="C1443">
            <v>0</v>
          </cell>
          <cell r="D1443">
            <v>0</v>
          </cell>
        </row>
        <row r="1444">
          <cell r="A1444" t="str">
            <v/>
          </cell>
          <cell r="B1444" t="str">
            <v/>
          </cell>
          <cell r="C1444">
            <v>0</v>
          </cell>
          <cell r="D1444">
            <v>0</v>
          </cell>
        </row>
        <row r="1445">
          <cell r="A1445" t="str">
            <v/>
          </cell>
          <cell r="B1445" t="str">
            <v/>
          </cell>
          <cell r="C1445">
            <v>0</v>
          </cell>
          <cell r="D1445">
            <v>0</v>
          </cell>
        </row>
        <row r="1446">
          <cell r="A1446" t="str">
            <v/>
          </cell>
          <cell r="B1446" t="str">
            <v/>
          </cell>
          <cell r="C1446">
            <v>0</v>
          </cell>
          <cell r="D1446">
            <v>0</v>
          </cell>
        </row>
        <row r="1447">
          <cell r="A1447" t="str">
            <v/>
          </cell>
          <cell r="B1447" t="str">
            <v/>
          </cell>
          <cell r="C1447">
            <v>0</v>
          </cell>
          <cell r="D1447">
            <v>0</v>
          </cell>
        </row>
        <row r="1448">
          <cell r="A1448" t="str">
            <v/>
          </cell>
          <cell r="B1448" t="str">
            <v/>
          </cell>
          <cell r="C1448">
            <v>0</v>
          </cell>
          <cell r="D1448">
            <v>0</v>
          </cell>
        </row>
        <row r="1449">
          <cell r="A1449" t="str">
            <v/>
          </cell>
          <cell r="B1449" t="str">
            <v/>
          </cell>
          <cell r="C1449">
            <v>0</v>
          </cell>
          <cell r="D1449">
            <v>0</v>
          </cell>
        </row>
        <row r="1450">
          <cell r="A1450" t="str">
            <v/>
          </cell>
          <cell r="B1450" t="str">
            <v/>
          </cell>
          <cell r="C1450">
            <v>0</v>
          </cell>
          <cell r="D1450">
            <v>0</v>
          </cell>
        </row>
        <row r="1451">
          <cell r="A1451" t="str">
            <v/>
          </cell>
          <cell r="B1451" t="str">
            <v/>
          </cell>
          <cell r="C1451">
            <v>0</v>
          </cell>
          <cell r="D1451">
            <v>0</v>
          </cell>
        </row>
        <row r="1452">
          <cell r="A1452" t="str">
            <v/>
          </cell>
          <cell r="B1452" t="str">
            <v/>
          </cell>
          <cell r="C1452">
            <v>0</v>
          </cell>
          <cell r="D1452">
            <v>0</v>
          </cell>
        </row>
        <row r="1453">
          <cell r="A1453" t="str">
            <v/>
          </cell>
          <cell r="B1453" t="str">
            <v/>
          </cell>
          <cell r="C1453">
            <v>0</v>
          </cell>
          <cell r="D1453">
            <v>0</v>
          </cell>
        </row>
        <row r="1454">
          <cell r="A1454" t="str">
            <v/>
          </cell>
          <cell r="B1454" t="str">
            <v/>
          </cell>
          <cell r="C1454">
            <v>0</v>
          </cell>
          <cell r="D1454">
            <v>0</v>
          </cell>
        </row>
        <row r="1455">
          <cell r="A1455" t="str">
            <v/>
          </cell>
          <cell r="B1455" t="str">
            <v/>
          </cell>
          <cell r="C1455">
            <v>0</v>
          </cell>
          <cell r="D1455">
            <v>0</v>
          </cell>
        </row>
        <row r="1456">
          <cell r="A1456" t="str">
            <v/>
          </cell>
          <cell r="B1456" t="str">
            <v/>
          </cell>
          <cell r="C1456">
            <v>0</v>
          </cell>
          <cell r="D1456">
            <v>0</v>
          </cell>
        </row>
        <row r="1457">
          <cell r="A1457" t="str">
            <v/>
          </cell>
          <cell r="B1457" t="str">
            <v/>
          </cell>
          <cell r="C1457">
            <v>0</v>
          </cell>
          <cell r="D1457">
            <v>0</v>
          </cell>
        </row>
        <row r="1458">
          <cell r="A1458" t="str">
            <v/>
          </cell>
          <cell r="B1458" t="str">
            <v/>
          </cell>
          <cell r="C1458">
            <v>0</v>
          </cell>
          <cell r="D1458">
            <v>0</v>
          </cell>
        </row>
        <row r="1459">
          <cell r="A1459" t="str">
            <v/>
          </cell>
          <cell r="B1459" t="str">
            <v/>
          </cell>
          <cell r="C1459">
            <v>0</v>
          </cell>
          <cell r="D1459">
            <v>0</v>
          </cell>
        </row>
        <row r="1460">
          <cell r="A1460" t="str">
            <v/>
          </cell>
          <cell r="B1460" t="str">
            <v/>
          </cell>
          <cell r="C1460">
            <v>0</v>
          </cell>
          <cell r="D1460">
            <v>0</v>
          </cell>
        </row>
        <row r="1461">
          <cell r="A1461" t="str">
            <v/>
          </cell>
          <cell r="B1461" t="str">
            <v/>
          </cell>
          <cell r="C1461">
            <v>0</v>
          </cell>
          <cell r="D1461">
            <v>0</v>
          </cell>
        </row>
        <row r="1462">
          <cell r="A1462" t="str">
            <v/>
          </cell>
          <cell r="B1462" t="str">
            <v/>
          </cell>
          <cell r="C1462">
            <v>0</v>
          </cell>
          <cell r="D1462">
            <v>0</v>
          </cell>
        </row>
        <row r="1463">
          <cell r="A1463" t="str">
            <v/>
          </cell>
          <cell r="B1463" t="str">
            <v/>
          </cell>
          <cell r="C1463">
            <v>0</v>
          </cell>
          <cell r="D1463">
            <v>0</v>
          </cell>
        </row>
        <row r="1464">
          <cell r="A1464" t="str">
            <v/>
          </cell>
          <cell r="B1464" t="str">
            <v/>
          </cell>
          <cell r="C1464">
            <v>0</v>
          </cell>
          <cell r="D1464">
            <v>0</v>
          </cell>
        </row>
        <row r="1465">
          <cell r="A1465" t="str">
            <v/>
          </cell>
          <cell r="B1465" t="str">
            <v/>
          </cell>
          <cell r="C1465">
            <v>0</v>
          </cell>
          <cell r="D1465">
            <v>0</v>
          </cell>
        </row>
        <row r="1466">
          <cell r="A1466" t="str">
            <v/>
          </cell>
          <cell r="B1466" t="str">
            <v/>
          </cell>
          <cell r="C1466">
            <v>0</v>
          </cell>
          <cell r="D1466">
            <v>0</v>
          </cell>
        </row>
        <row r="1467">
          <cell r="A1467" t="str">
            <v/>
          </cell>
          <cell r="B1467" t="str">
            <v/>
          </cell>
          <cell r="C1467">
            <v>0</v>
          </cell>
          <cell r="D1467">
            <v>0</v>
          </cell>
        </row>
        <row r="1468">
          <cell r="A1468" t="str">
            <v/>
          </cell>
          <cell r="B1468" t="str">
            <v/>
          </cell>
          <cell r="C1468">
            <v>0</v>
          </cell>
          <cell r="D1468">
            <v>0</v>
          </cell>
        </row>
        <row r="1469">
          <cell r="A1469" t="str">
            <v/>
          </cell>
          <cell r="B1469" t="str">
            <v/>
          </cell>
          <cell r="C1469">
            <v>0</v>
          </cell>
          <cell r="D1469">
            <v>0</v>
          </cell>
        </row>
        <row r="1470">
          <cell r="A1470" t="str">
            <v/>
          </cell>
          <cell r="B1470" t="str">
            <v/>
          </cell>
          <cell r="C1470">
            <v>0</v>
          </cell>
          <cell r="D1470">
            <v>0</v>
          </cell>
        </row>
        <row r="1471">
          <cell r="A1471" t="str">
            <v/>
          </cell>
          <cell r="B1471" t="str">
            <v/>
          </cell>
          <cell r="C1471">
            <v>0</v>
          </cell>
          <cell r="D1471">
            <v>0</v>
          </cell>
        </row>
        <row r="1472">
          <cell r="A1472" t="str">
            <v/>
          </cell>
          <cell r="B1472" t="str">
            <v/>
          </cell>
          <cell r="C1472">
            <v>0</v>
          </cell>
          <cell r="D1472">
            <v>0</v>
          </cell>
        </row>
        <row r="1473">
          <cell r="A1473" t="str">
            <v/>
          </cell>
          <cell r="B1473" t="str">
            <v/>
          </cell>
          <cell r="C1473">
            <v>0</v>
          </cell>
          <cell r="D1473">
            <v>0</v>
          </cell>
        </row>
        <row r="1474">
          <cell r="A1474" t="str">
            <v/>
          </cell>
          <cell r="B1474" t="str">
            <v/>
          </cell>
          <cell r="C1474">
            <v>0</v>
          </cell>
          <cell r="D1474">
            <v>0</v>
          </cell>
        </row>
        <row r="1475">
          <cell r="A1475" t="str">
            <v/>
          </cell>
          <cell r="B1475" t="str">
            <v/>
          </cell>
          <cell r="C1475">
            <v>0</v>
          </cell>
          <cell r="D1475">
            <v>0</v>
          </cell>
        </row>
        <row r="1476">
          <cell r="A1476" t="str">
            <v/>
          </cell>
          <cell r="B1476" t="str">
            <v/>
          </cell>
          <cell r="C1476">
            <v>0</v>
          </cell>
          <cell r="D1476">
            <v>0</v>
          </cell>
        </row>
        <row r="1477">
          <cell r="A1477" t="str">
            <v/>
          </cell>
          <cell r="B1477" t="str">
            <v/>
          </cell>
          <cell r="C1477">
            <v>0</v>
          </cell>
          <cell r="D1477">
            <v>0</v>
          </cell>
        </row>
        <row r="1478">
          <cell r="A1478" t="str">
            <v/>
          </cell>
          <cell r="B1478" t="str">
            <v/>
          </cell>
          <cell r="C1478">
            <v>0</v>
          </cell>
          <cell r="D1478">
            <v>0</v>
          </cell>
        </row>
        <row r="1479">
          <cell r="A1479" t="str">
            <v/>
          </cell>
          <cell r="B1479" t="str">
            <v/>
          </cell>
          <cell r="C1479">
            <v>0</v>
          </cell>
          <cell r="D1479">
            <v>0</v>
          </cell>
        </row>
        <row r="1480">
          <cell r="A1480" t="str">
            <v/>
          </cell>
          <cell r="B1480" t="str">
            <v/>
          </cell>
          <cell r="C1480">
            <v>0</v>
          </cell>
          <cell r="D1480">
            <v>0</v>
          </cell>
        </row>
        <row r="1481">
          <cell r="A1481" t="str">
            <v/>
          </cell>
          <cell r="B1481" t="str">
            <v/>
          </cell>
          <cell r="C1481">
            <v>0</v>
          </cell>
          <cell r="D1481">
            <v>0</v>
          </cell>
        </row>
        <row r="1482">
          <cell r="A1482" t="str">
            <v/>
          </cell>
          <cell r="B1482" t="str">
            <v/>
          </cell>
          <cell r="C1482">
            <v>0</v>
          </cell>
          <cell r="D1482">
            <v>0</v>
          </cell>
        </row>
        <row r="1483">
          <cell r="A1483" t="str">
            <v/>
          </cell>
          <cell r="B1483" t="str">
            <v/>
          </cell>
          <cell r="C1483">
            <v>0</v>
          </cell>
          <cell r="D1483">
            <v>0</v>
          </cell>
        </row>
        <row r="1484">
          <cell r="A1484" t="str">
            <v/>
          </cell>
          <cell r="B1484" t="str">
            <v/>
          </cell>
          <cell r="C1484">
            <v>0</v>
          </cell>
          <cell r="D1484">
            <v>0</v>
          </cell>
        </row>
        <row r="1485">
          <cell r="A1485" t="str">
            <v/>
          </cell>
          <cell r="B1485" t="str">
            <v/>
          </cell>
          <cell r="C1485">
            <v>0</v>
          </cell>
          <cell r="D1485">
            <v>0</v>
          </cell>
        </row>
        <row r="1486">
          <cell r="A1486" t="str">
            <v/>
          </cell>
          <cell r="B1486" t="str">
            <v/>
          </cell>
          <cell r="C1486">
            <v>0</v>
          </cell>
          <cell r="D1486">
            <v>0</v>
          </cell>
        </row>
        <row r="1487">
          <cell r="A1487" t="str">
            <v/>
          </cell>
          <cell r="B1487" t="str">
            <v/>
          </cell>
          <cell r="C1487">
            <v>0</v>
          </cell>
          <cell r="D1487">
            <v>0</v>
          </cell>
        </row>
        <row r="1488">
          <cell r="A1488" t="str">
            <v/>
          </cell>
          <cell r="B1488" t="str">
            <v/>
          </cell>
          <cell r="C1488">
            <v>0</v>
          </cell>
          <cell r="D1488">
            <v>0</v>
          </cell>
        </row>
        <row r="1489">
          <cell r="A1489" t="str">
            <v/>
          </cell>
          <cell r="B1489" t="str">
            <v/>
          </cell>
          <cell r="C1489">
            <v>0</v>
          </cell>
          <cell r="D1489">
            <v>0</v>
          </cell>
        </row>
        <row r="1490">
          <cell r="A1490" t="str">
            <v/>
          </cell>
          <cell r="B1490" t="str">
            <v/>
          </cell>
          <cell r="C1490">
            <v>0</v>
          </cell>
          <cell r="D1490">
            <v>0</v>
          </cell>
        </row>
        <row r="1491">
          <cell r="A1491" t="str">
            <v/>
          </cell>
          <cell r="B1491" t="str">
            <v/>
          </cell>
          <cell r="C1491">
            <v>0</v>
          </cell>
          <cell r="D1491">
            <v>0</v>
          </cell>
        </row>
        <row r="1492">
          <cell r="A1492" t="str">
            <v/>
          </cell>
          <cell r="B1492" t="str">
            <v/>
          </cell>
          <cell r="C1492">
            <v>0</v>
          </cell>
          <cell r="D1492">
            <v>0</v>
          </cell>
        </row>
        <row r="1493">
          <cell r="A1493" t="str">
            <v/>
          </cell>
          <cell r="B1493" t="str">
            <v/>
          </cell>
          <cell r="C1493">
            <v>0</v>
          </cell>
          <cell r="D1493">
            <v>0</v>
          </cell>
        </row>
        <row r="1494">
          <cell r="A1494" t="str">
            <v/>
          </cell>
          <cell r="B1494" t="str">
            <v/>
          </cell>
          <cell r="C1494">
            <v>0</v>
          </cell>
          <cell r="D1494">
            <v>0</v>
          </cell>
        </row>
        <row r="1495">
          <cell r="A1495" t="str">
            <v/>
          </cell>
          <cell r="B1495" t="str">
            <v/>
          </cell>
          <cell r="C1495">
            <v>0</v>
          </cell>
          <cell r="D1495">
            <v>0</v>
          </cell>
        </row>
        <row r="1496">
          <cell r="A1496" t="str">
            <v/>
          </cell>
          <cell r="B1496" t="str">
            <v/>
          </cell>
          <cell r="C1496">
            <v>0</v>
          </cell>
          <cell r="D1496">
            <v>0</v>
          </cell>
        </row>
        <row r="1497">
          <cell r="A1497" t="str">
            <v/>
          </cell>
          <cell r="B1497" t="str">
            <v/>
          </cell>
          <cell r="C1497">
            <v>0</v>
          </cell>
          <cell r="D1497">
            <v>0</v>
          </cell>
        </row>
        <row r="1498">
          <cell r="A1498" t="str">
            <v/>
          </cell>
          <cell r="B1498" t="str">
            <v/>
          </cell>
          <cell r="C1498">
            <v>0</v>
          </cell>
          <cell r="D1498">
            <v>0</v>
          </cell>
        </row>
        <row r="1499">
          <cell r="A1499" t="str">
            <v/>
          </cell>
          <cell r="B1499" t="str">
            <v/>
          </cell>
          <cell r="C1499">
            <v>0</v>
          </cell>
          <cell r="D1499">
            <v>0</v>
          </cell>
        </row>
        <row r="1500">
          <cell r="A1500" t="str">
            <v/>
          </cell>
          <cell r="B1500" t="str">
            <v/>
          </cell>
          <cell r="C1500">
            <v>0</v>
          </cell>
          <cell r="D1500">
            <v>0</v>
          </cell>
        </row>
        <row r="1501">
          <cell r="A1501" t="str">
            <v/>
          </cell>
          <cell r="B1501" t="str">
            <v/>
          </cell>
          <cell r="C1501">
            <v>0</v>
          </cell>
          <cell r="D1501">
            <v>0</v>
          </cell>
        </row>
        <row r="1502">
          <cell r="A1502" t="str">
            <v/>
          </cell>
          <cell r="B1502" t="str">
            <v/>
          </cell>
          <cell r="C1502">
            <v>0</v>
          </cell>
          <cell r="D1502">
            <v>0</v>
          </cell>
        </row>
        <row r="1503">
          <cell r="A1503" t="str">
            <v/>
          </cell>
          <cell r="B1503" t="str">
            <v/>
          </cell>
          <cell r="C1503">
            <v>0</v>
          </cell>
          <cell r="D1503">
            <v>0</v>
          </cell>
        </row>
        <row r="1504">
          <cell r="A1504" t="str">
            <v/>
          </cell>
          <cell r="B1504" t="str">
            <v/>
          </cell>
          <cell r="C1504">
            <v>0</v>
          </cell>
          <cell r="D1504">
            <v>0</v>
          </cell>
        </row>
        <row r="1505">
          <cell r="A1505" t="str">
            <v/>
          </cell>
          <cell r="B1505" t="str">
            <v/>
          </cell>
          <cell r="C1505">
            <v>0</v>
          </cell>
          <cell r="D1505">
            <v>0</v>
          </cell>
        </row>
        <row r="1506">
          <cell r="A1506" t="str">
            <v/>
          </cell>
          <cell r="B1506" t="str">
            <v/>
          </cell>
          <cell r="C1506">
            <v>0</v>
          </cell>
          <cell r="D1506">
            <v>0</v>
          </cell>
        </row>
        <row r="1507">
          <cell r="A1507" t="str">
            <v/>
          </cell>
          <cell r="B1507" t="str">
            <v/>
          </cell>
          <cell r="C1507">
            <v>0</v>
          </cell>
          <cell r="D1507">
            <v>0</v>
          </cell>
        </row>
        <row r="1508">
          <cell r="A1508" t="str">
            <v/>
          </cell>
          <cell r="B1508" t="str">
            <v/>
          </cell>
          <cell r="C1508">
            <v>0</v>
          </cell>
          <cell r="D1508">
            <v>0</v>
          </cell>
        </row>
        <row r="1509">
          <cell r="A1509" t="str">
            <v/>
          </cell>
          <cell r="B1509" t="str">
            <v/>
          </cell>
          <cell r="C1509">
            <v>0</v>
          </cell>
          <cell r="D1509">
            <v>0</v>
          </cell>
        </row>
        <row r="1510">
          <cell r="A1510" t="str">
            <v/>
          </cell>
          <cell r="B1510" t="str">
            <v/>
          </cell>
          <cell r="C1510">
            <v>0</v>
          </cell>
          <cell r="D1510">
            <v>0</v>
          </cell>
        </row>
        <row r="1511">
          <cell r="A1511" t="str">
            <v/>
          </cell>
          <cell r="B1511" t="str">
            <v/>
          </cell>
          <cell r="C1511">
            <v>0</v>
          </cell>
          <cell r="D1511">
            <v>0</v>
          </cell>
        </row>
        <row r="1512">
          <cell r="A1512" t="str">
            <v/>
          </cell>
          <cell r="B1512" t="str">
            <v/>
          </cell>
          <cell r="C1512">
            <v>0</v>
          </cell>
          <cell r="D1512">
            <v>0</v>
          </cell>
        </row>
        <row r="1513">
          <cell r="A1513" t="str">
            <v/>
          </cell>
          <cell r="B1513" t="str">
            <v/>
          </cell>
          <cell r="C1513">
            <v>0</v>
          </cell>
          <cell r="D1513">
            <v>0</v>
          </cell>
        </row>
        <row r="1514">
          <cell r="A1514" t="str">
            <v/>
          </cell>
          <cell r="B1514" t="str">
            <v/>
          </cell>
          <cell r="C1514">
            <v>0</v>
          </cell>
          <cell r="D1514">
            <v>0</v>
          </cell>
        </row>
        <row r="1515">
          <cell r="A1515" t="str">
            <v/>
          </cell>
          <cell r="B1515" t="str">
            <v/>
          </cell>
          <cell r="C1515">
            <v>0</v>
          </cell>
          <cell r="D1515">
            <v>0</v>
          </cell>
        </row>
        <row r="1516">
          <cell r="A1516" t="str">
            <v/>
          </cell>
          <cell r="B1516" t="str">
            <v/>
          </cell>
          <cell r="C1516">
            <v>0</v>
          </cell>
          <cell r="D1516">
            <v>0</v>
          </cell>
        </row>
        <row r="1517">
          <cell r="A1517" t="str">
            <v/>
          </cell>
          <cell r="B1517" t="str">
            <v/>
          </cell>
          <cell r="C1517">
            <v>0</v>
          </cell>
          <cell r="D1517">
            <v>0</v>
          </cell>
        </row>
        <row r="1518">
          <cell r="A1518" t="str">
            <v/>
          </cell>
          <cell r="B1518" t="str">
            <v/>
          </cell>
          <cell r="C1518">
            <v>0</v>
          </cell>
          <cell r="D1518">
            <v>0</v>
          </cell>
        </row>
        <row r="1519">
          <cell r="A1519" t="str">
            <v/>
          </cell>
          <cell r="B1519" t="str">
            <v/>
          </cell>
          <cell r="C1519">
            <v>0</v>
          </cell>
          <cell r="D1519">
            <v>0</v>
          </cell>
        </row>
        <row r="1520">
          <cell r="A1520" t="str">
            <v/>
          </cell>
          <cell r="B1520" t="str">
            <v/>
          </cell>
          <cell r="C1520">
            <v>0</v>
          </cell>
          <cell r="D1520">
            <v>0</v>
          </cell>
        </row>
        <row r="1521">
          <cell r="A1521" t="str">
            <v/>
          </cell>
          <cell r="B1521" t="str">
            <v/>
          </cell>
          <cell r="C1521">
            <v>0</v>
          </cell>
          <cell r="D1521">
            <v>0</v>
          </cell>
        </row>
        <row r="1522">
          <cell r="A1522" t="str">
            <v/>
          </cell>
          <cell r="B1522" t="str">
            <v/>
          </cell>
          <cell r="C1522">
            <v>0</v>
          </cell>
          <cell r="D1522">
            <v>0</v>
          </cell>
        </row>
        <row r="1523">
          <cell r="A1523" t="str">
            <v/>
          </cell>
          <cell r="B1523" t="str">
            <v/>
          </cell>
          <cell r="C1523">
            <v>0</v>
          </cell>
          <cell r="D1523">
            <v>0</v>
          </cell>
        </row>
        <row r="1524">
          <cell r="A1524" t="str">
            <v/>
          </cell>
          <cell r="B1524" t="str">
            <v/>
          </cell>
          <cell r="C1524">
            <v>0</v>
          </cell>
          <cell r="D1524">
            <v>0</v>
          </cell>
        </row>
        <row r="1525">
          <cell r="A1525" t="str">
            <v/>
          </cell>
          <cell r="B1525" t="str">
            <v/>
          </cell>
          <cell r="C1525">
            <v>0</v>
          </cell>
          <cell r="D1525">
            <v>0</v>
          </cell>
        </row>
        <row r="1526">
          <cell r="A1526" t="str">
            <v/>
          </cell>
          <cell r="B1526" t="str">
            <v/>
          </cell>
          <cell r="C1526">
            <v>0</v>
          </cell>
          <cell r="D1526">
            <v>0</v>
          </cell>
        </row>
        <row r="1527">
          <cell r="A1527" t="str">
            <v/>
          </cell>
          <cell r="B1527" t="str">
            <v/>
          </cell>
          <cell r="C1527">
            <v>0</v>
          </cell>
          <cell r="D1527">
            <v>0</v>
          </cell>
        </row>
        <row r="1528">
          <cell r="A1528" t="str">
            <v/>
          </cell>
          <cell r="B1528" t="str">
            <v/>
          </cell>
          <cell r="C1528">
            <v>0</v>
          </cell>
          <cell r="D1528">
            <v>0</v>
          </cell>
        </row>
        <row r="1529">
          <cell r="A1529" t="str">
            <v/>
          </cell>
          <cell r="B1529" t="str">
            <v/>
          </cell>
          <cell r="C1529">
            <v>0</v>
          </cell>
          <cell r="D1529">
            <v>0</v>
          </cell>
        </row>
        <row r="1530">
          <cell r="A1530" t="str">
            <v/>
          </cell>
          <cell r="B1530" t="str">
            <v/>
          </cell>
          <cell r="C1530">
            <v>0</v>
          </cell>
          <cell r="D1530">
            <v>0</v>
          </cell>
        </row>
        <row r="1531">
          <cell r="A1531" t="str">
            <v/>
          </cell>
          <cell r="B1531" t="str">
            <v/>
          </cell>
          <cell r="C1531">
            <v>0</v>
          </cell>
          <cell r="D1531">
            <v>0</v>
          </cell>
        </row>
        <row r="1532">
          <cell r="A1532" t="str">
            <v/>
          </cell>
          <cell r="B1532" t="str">
            <v/>
          </cell>
          <cell r="C1532">
            <v>0</v>
          </cell>
          <cell r="D1532">
            <v>0</v>
          </cell>
        </row>
        <row r="1533">
          <cell r="A1533" t="str">
            <v/>
          </cell>
          <cell r="B1533" t="str">
            <v/>
          </cell>
          <cell r="C1533">
            <v>0</v>
          </cell>
          <cell r="D1533">
            <v>0</v>
          </cell>
        </row>
        <row r="1534">
          <cell r="A1534" t="str">
            <v/>
          </cell>
          <cell r="B1534" t="str">
            <v/>
          </cell>
          <cell r="C1534">
            <v>0</v>
          </cell>
          <cell r="D1534">
            <v>0</v>
          </cell>
        </row>
        <row r="1535">
          <cell r="A1535" t="str">
            <v/>
          </cell>
          <cell r="B1535" t="str">
            <v/>
          </cell>
          <cell r="C1535">
            <v>0</v>
          </cell>
          <cell r="D1535">
            <v>0</v>
          </cell>
        </row>
        <row r="1536">
          <cell r="A1536" t="str">
            <v/>
          </cell>
          <cell r="B1536" t="str">
            <v/>
          </cell>
          <cell r="C1536">
            <v>0</v>
          </cell>
          <cell r="D1536">
            <v>0</v>
          </cell>
        </row>
        <row r="1537">
          <cell r="A1537" t="str">
            <v/>
          </cell>
          <cell r="B1537" t="str">
            <v/>
          </cell>
          <cell r="C1537">
            <v>0</v>
          </cell>
          <cell r="D1537">
            <v>0</v>
          </cell>
        </row>
        <row r="1538">
          <cell r="A1538" t="str">
            <v/>
          </cell>
          <cell r="B1538" t="str">
            <v/>
          </cell>
          <cell r="C1538">
            <v>0</v>
          </cell>
          <cell r="D1538">
            <v>0</v>
          </cell>
        </row>
        <row r="1539">
          <cell r="A1539" t="str">
            <v/>
          </cell>
          <cell r="B1539" t="str">
            <v/>
          </cell>
          <cell r="C1539">
            <v>0</v>
          </cell>
          <cell r="D1539">
            <v>0</v>
          </cell>
        </row>
        <row r="1540">
          <cell r="A1540" t="str">
            <v/>
          </cell>
          <cell r="B1540" t="str">
            <v/>
          </cell>
          <cell r="C1540">
            <v>0</v>
          </cell>
          <cell r="D1540">
            <v>0</v>
          </cell>
        </row>
        <row r="1541">
          <cell r="A1541" t="str">
            <v/>
          </cell>
          <cell r="B1541" t="str">
            <v/>
          </cell>
          <cell r="C1541">
            <v>0</v>
          </cell>
          <cell r="D1541">
            <v>0</v>
          </cell>
        </row>
        <row r="1542">
          <cell r="A1542" t="str">
            <v/>
          </cell>
          <cell r="B1542" t="str">
            <v/>
          </cell>
          <cell r="C1542">
            <v>0</v>
          </cell>
          <cell r="D1542">
            <v>0</v>
          </cell>
        </row>
        <row r="1543">
          <cell r="A1543" t="str">
            <v/>
          </cell>
          <cell r="B1543" t="str">
            <v/>
          </cell>
          <cell r="C1543">
            <v>0</v>
          </cell>
          <cell r="D1543">
            <v>0</v>
          </cell>
        </row>
        <row r="1544">
          <cell r="A1544" t="str">
            <v/>
          </cell>
          <cell r="B1544" t="str">
            <v/>
          </cell>
          <cell r="C1544">
            <v>0</v>
          </cell>
          <cell r="D1544">
            <v>0</v>
          </cell>
        </row>
        <row r="1545">
          <cell r="A1545" t="str">
            <v/>
          </cell>
          <cell r="B1545" t="str">
            <v/>
          </cell>
          <cell r="C1545">
            <v>0</v>
          </cell>
          <cell r="D1545">
            <v>0</v>
          </cell>
        </row>
        <row r="1546">
          <cell r="A1546" t="str">
            <v/>
          </cell>
          <cell r="B1546" t="str">
            <v/>
          </cell>
          <cell r="C1546">
            <v>0</v>
          </cell>
          <cell r="D1546">
            <v>0</v>
          </cell>
        </row>
        <row r="1547">
          <cell r="A1547" t="str">
            <v/>
          </cell>
          <cell r="B1547" t="str">
            <v/>
          </cell>
          <cell r="C1547">
            <v>0</v>
          </cell>
          <cell r="D1547">
            <v>0</v>
          </cell>
        </row>
        <row r="1548">
          <cell r="A1548" t="str">
            <v/>
          </cell>
          <cell r="B1548" t="str">
            <v/>
          </cell>
          <cell r="C1548">
            <v>0</v>
          </cell>
          <cell r="D1548">
            <v>0</v>
          </cell>
        </row>
        <row r="1549">
          <cell r="A1549" t="str">
            <v/>
          </cell>
          <cell r="B1549" t="str">
            <v/>
          </cell>
          <cell r="C1549">
            <v>0</v>
          </cell>
          <cell r="D1549">
            <v>0</v>
          </cell>
        </row>
        <row r="1550">
          <cell r="A1550" t="str">
            <v/>
          </cell>
          <cell r="B1550" t="str">
            <v/>
          </cell>
          <cell r="C1550">
            <v>0</v>
          </cell>
          <cell r="D1550">
            <v>0</v>
          </cell>
        </row>
        <row r="1551">
          <cell r="A1551" t="str">
            <v/>
          </cell>
          <cell r="B1551" t="str">
            <v/>
          </cell>
          <cell r="C1551">
            <v>0</v>
          </cell>
          <cell r="D1551">
            <v>0</v>
          </cell>
        </row>
        <row r="1552">
          <cell r="A1552" t="str">
            <v/>
          </cell>
          <cell r="B1552" t="str">
            <v/>
          </cell>
          <cell r="C1552">
            <v>0</v>
          </cell>
          <cell r="D1552">
            <v>0</v>
          </cell>
        </row>
        <row r="1553">
          <cell r="A1553" t="str">
            <v/>
          </cell>
          <cell r="B1553" t="str">
            <v/>
          </cell>
          <cell r="C1553">
            <v>0</v>
          </cell>
          <cell r="D1553">
            <v>0</v>
          </cell>
        </row>
        <row r="1554">
          <cell r="A1554" t="str">
            <v/>
          </cell>
          <cell r="B1554" t="str">
            <v/>
          </cell>
          <cell r="C1554">
            <v>0</v>
          </cell>
          <cell r="D1554">
            <v>0</v>
          </cell>
        </row>
        <row r="1555">
          <cell r="A1555" t="str">
            <v/>
          </cell>
          <cell r="B1555" t="str">
            <v/>
          </cell>
          <cell r="C1555">
            <v>0</v>
          </cell>
          <cell r="D1555">
            <v>0</v>
          </cell>
        </row>
        <row r="1556">
          <cell r="A1556" t="str">
            <v/>
          </cell>
          <cell r="B1556" t="str">
            <v/>
          </cell>
          <cell r="C1556">
            <v>0</v>
          </cell>
          <cell r="D1556">
            <v>0</v>
          </cell>
        </row>
        <row r="1557">
          <cell r="A1557" t="str">
            <v/>
          </cell>
          <cell r="B1557" t="str">
            <v/>
          </cell>
          <cell r="C1557">
            <v>0</v>
          </cell>
          <cell r="D1557">
            <v>0</v>
          </cell>
        </row>
        <row r="1558">
          <cell r="A1558" t="str">
            <v/>
          </cell>
          <cell r="B1558" t="str">
            <v/>
          </cell>
          <cell r="C1558">
            <v>0</v>
          </cell>
          <cell r="D1558">
            <v>0</v>
          </cell>
        </row>
        <row r="1559">
          <cell r="A1559" t="str">
            <v/>
          </cell>
          <cell r="B1559" t="str">
            <v/>
          </cell>
          <cell r="C1559">
            <v>0</v>
          </cell>
          <cell r="D1559">
            <v>0</v>
          </cell>
        </row>
        <row r="1560">
          <cell r="A1560" t="str">
            <v/>
          </cell>
          <cell r="B1560" t="str">
            <v/>
          </cell>
          <cell r="C1560">
            <v>0</v>
          </cell>
          <cell r="D1560">
            <v>0</v>
          </cell>
        </row>
        <row r="1561">
          <cell r="A1561" t="str">
            <v/>
          </cell>
          <cell r="B1561" t="str">
            <v/>
          </cell>
          <cell r="C1561">
            <v>0</v>
          </cell>
          <cell r="D1561">
            <v>0</v>
          </cell>
        </row>
        <row r="1562">
          <cell r="A1562" t="str">
            <v/>
          </cell>
          <cell r="B1562" t="str">
            <v/>
          </cell>
          <cell r="C1562">
            <v>0</v>
          </cell>
          <cell r="D1562">
            <v>0</v>
          </cell>
        </row>
        <row r="1563">
          <cell r="A1563" t="str">
            <v/>
          </cell>
          <cell r="B1563" t="str">
            <v/>
          </cell>
          <cell r="C1563">
            <v>0</v>
          </cell>
          <cell r="D1563">
            <v>0</v>
          </cell>
        </row>
        <row r="1564">
          <cell r="A1564" t="str">
            <v/>
          </cell>
          <cell r="B1564" t="str">
            <v/>
          </cell>
          <cell r="C1564">
            <v>0</v>
          </cell>
          <cell r="D1564">
            <v>0</v>
          </cell>
        </row>
        <row r="1565">
          <cell r="A1565" t="str">
            <v/>
          </cell>
          <cell r="B1565" t="str">
            <v/>
          </cell>
          <cell r="C1565">
            <v>0</v>
          </cell>
          <cell r="D1565">
            <v>0</v>
          </cell>
        </row>
        <row r="1566">
          <cell r="A1566" t="str">
            <v/>
          </cell>
          <cell r="B1566" t="str">
            <v/>
          </cell>
          <cell r="C1566">
            <v>0</v>
          </cell>
          <cell r="D1566">
            <v>0</v>
          </cell>
        </row>
        <row r="1567">
          <cell r="A1567" t="str">
            <v/>
          </cell>
          <cell r="B1567" t="str">
            <v/>
          </cell>
          <cell r="C1567">
            <v>0</v>
          </cell>
          <cell r="D1567">
            <v>0</v>
          </cell>
        </row>
        <row r="1568">
          <cell r="A1568" t="str">
            <v/>
          </cell>
          <cell r="B1568" t="str">
            <v/>
          </cell>
          <cell r="C1568">
            <v>0</v>
          </cell>
          <cell r="D1568">
            <v>0</v>
          </cell>
        </row>
        <row r="1569">
          <cell r="A1569" t="str">
            <v/>
          </cell>
          <cell r="B1569" t="str">
            <v/>
          </cell>
          <cell r="C1569">
            <v>0</v>
          </cell>
          <cell r="D1569">
            <v>0</v>
          </cell>
        </row>
        <row r="1570">
          <cell r="A1570" t="str">
            <v/>
          </cell>
          <cell r="B1570" t="str">
            <v/>
          </cell>
          <cell r="C1570">
            <v>0</v>
          </cell>
          <cell r="D1570">
            <v>0</v>
          </cell>
        </row>
        <row r="1571">
          <cell r="A1571" t="str">
            <v/>
          </cell>
          <cell r="B1571" t="str">
            <v/>
          </cell>
          <cell r="C1571">
            <v>0</v>
          </cell>
          <cell r="D1571">
            <v>0</v>
          </cell>
        </row>
        <row r="1572">
          <cell r="A1572" t="str">
            <v/>
          </cell>
          <cell r="B1572" t="str">
            <v/>
          </cell>
          <cell r="C1572">
            <v>0</v>
          </cell>
          <cell r="D1572">
            <v>0</v>
          </cell>
        </row>
        <row r="1573">
          <cell r="A1573" t="str">
            <v/>
          </cell>
          <cell r="B1573" t="str">
            <v/>
          </cell>
          <cell r="C1573">
            <v>0</v>
          </cell>
          <cell r="D1573">
            <v>0</v>
          </cell>
        </row>
        <row r="1574">
          <cell r="A1574" t="str">
            <v/>
          </cell>
          <cell r="B1574" t="str">
            <v/>
          </cell>
          <cell r="C1574">
            <v>0</v>
          </cell>
          <cell r="D1574">
            <v>0</v>
          </cell>
        </row>
        <row r="1575">
          <cell r="A1575" t="str">
            <v/>
          </cell>
          <cell r="B1575" t="str">
            <v/>
          </cell>
          <cell r="C1575">
            <v>0</v>
          </cell>
          <cell r="D1575">
            <v>0</v>
          </cell>
        </row>
        <row r="1576">
          <cell r="A1576" t="str">
            <v/>
          </cell>
          <cell r="B1576" t="str">
            <v/>
          </cell>
          <cell r="C1576">
            <v>0</v>
          </cell>
          <cell r="D1576">
            <v>0</v>
          </cell>
        </row>
        <row r="1577">
          <cell r="A1577" t="str">
            <v/>
          </cell>
          <cell r="B1577" t="str">
            <v/>
          </cell>
          <cell r="C1577">
            <v>0</v>
          </cell>
          <cell r="D1577">
            <v>0</v>
          </cell>
        </row>
        <row r="1578">
          <cell r="A1578" t="str">
            <v/>
          </cell>
          <cell r="B1578" t="str">
            <v/>
          </cell>
          <cell r="C1578">
            <v>0</v>
          </cell>
          <cell r="D1578">
            <v>0</v>
          </cell>
        </row>
        <row r="1579">
          <cell r="A1579" t="str">
            <v/>
          </cell>
          <cell r="B1579" t="str">
            <v/>
          </cell>
          <cell r="C1579">
            <v>0</v>
          </cell>
          <cell r="D1579">
            <v>0</v>
          </cell>
        </row>
        <row r="1580">
          <cell r="A1580" t="str">
            <v/>
          </cell>
          <cell r="B1580" t="str">
            <v/>
          </cell>
          <cell r="C1580">
            <v>0</v>
          </cell>
          <cell r="D1580">
            <v>0</v>
          </cell>
        </row>
        <row r="1581">
          <cell r="A1581" t="str">
            <v/>
          </cell>
          <cell r="B1581" t="str">
            <v/>
          </cell>
          <cell r="C1581">
            <v>0</v>
          </cell>
          <cell r="D1581">
            <v>0</v>
          </cell>
        </row>
        <row r="1582">
          <cell r="A1582" t="str">
            <v/>
          </cell>
          <cell r="B1582" t="str">
            <v/>
          </cell>
          <cell r="C1582">
            <v>0</v>
          </cell>
          <cell r="D1582">
            <v>0</v>
          </cell>
        </row>
        <row r="1583">
          <cell r="A1583" t="str">
            <v/>
          </cell>
          <cell r="B1583" t="str">
            <v/>
          </cell>
          <cell r="C1583">
            <v>0</v>
          </cell>
          <cell r="D1583">
            <v>0</v>
          </cell>
        </row>
        <row r="1584">
          <cell r="A1584" t="str">
            <v/>
          </cell>
          <cell r="B1584" t="str">
            <v/>
          </cell>
          <cell r="C1584">
            <v>0</v>
          </cell>
          <cell r="D1584">
            <v>0</v>
          </cell>
        </row>
        <row r="1585">
          <cell r="A1585" t="str">
            <v/>
          </cell>
          <cell r="B1585" t="str">
            <v/>
          </cell>
          <cell r="C1585">
            <v>0</v>
          </cell>
          <cell r="D1585">
            <v>0</v>
          </cell>
        </row>
        <row r="1586">
          <cell r="A1586" t="str">
            <v/>
          </cell>
          <cell r="B1586" t="str">
            <v/>
          </cell>
          <cell r="C1586">
            <v>0</v>
          </cell>
          <cell r="D1586">
            <v>0</v>
          </cell>
        </row>
        <row r="1587">
          <cell r="A1587" t="str">
            <v/>
          </cell>
          <cell r="B1587" t="str">
            <v/>
          </cell>
          <cell r="C1587">
            <v>0</v>
          </cell>
          <cell r="D1587">
            <v>0</v>
          </cell>
        </row>
        <row r="1588">
          <cell r="A1588" t="str">
            <v/>
          </cell>
          <cell r="B1588" t="str">
            <v/>
          </cell>
          <cell r="C1588">
            <v>0</v>
          </cell>
          <cell r="D1588">
            <v>0</v>
          </cell>
        </row>
        <row r="1589">
          <cell r="A1589" t="str">
            <v/>
          </cell>
          <cell r="B1589" t="str">
            <v/>
          </cell>
          <cell r="C1589">
            <v>0</v>
          </cell>
          <cell r="D1589">
            <v>0</v>
          </cell>
        </row>
        <row r="1590">
          <cell r="A1590" t="str">
            <v/>
          </cell>
          <cell r="B1590" t="str">
            <v/>
          </cell>
          <cell r="C1590">
            <v>0</v>
          </cell>
          <cell r="D1590">
            <v>0</v>
          </cell>
        </row>
        <row r="1591">
          <cell r="A1591" t="str">
            <v/>
          </cell>
          <cell r="B1591" t="str">
            <v/>
          </cell>
          <cell r="C1591">
            <v>0</v>
          </cell>
          <cell r="D1591">
            <v>0</v>
          </cell>
        </row>
        <row r="1592">
          <cell r="A1592" t="str">
            <v/>
          </cell>
          <cell r="B1592" t="str">
            <v/>
          </cell>
          <cell r="C1592">
            <v>0</v>
          </cell>
          <cell r="D1592">
            <v>0</v>
          </cell>
        </row>
        <row r="1593">
          <cell r="A1593" t="str">
            <v/>
          </cell>
          <cell r="B1593" t="str">
            <v/>
          </cell>
          <cell r="C1593">
            <v>0</v>
          </cell>
          <cell r="D1593">
            <v>0</v>
          </cell>
        </row>
        <row r="1594">
          <cell r="A1594" t="str">
            <v/>
          </cell>
          <cell r="B1594" t="str">
            <v/>
          </cell>
          <cell r="C1594">
            <v>0</v>
          </cell>
          <cell r="D1594">
            <v>0</v>
          </cell>
        </row>
        <row r="1595">
          <cell r="A1595" t="str">
            <v/>
          </cell>
          <cell r="B1595" t="str">
            <v/>
          </cell>
          <cell r="C1595">
            <v>0</v>
          </cell>
          <cell r="D1595">
            <v>0</v>
          </cell>
        </row>
        <row r="1596">
          <cell r="A1596" t="str">
            <v/>
          </cell>
          <cell r="B1596" t="str">
            <v/>
          </cell>
          <cell r="C1596">
            <v>0</v>
          </cell>
          <cell r="D1596">
            <v>0</v>
          </cell>
        </row>
        <row r="1597">
          <cell r="A1597" t="str">
            <v/>
          </cell>
          <cell r="B1597" t="str">
            <v/>
          </cell>
          <cell r="C1597">
            <v>0</v>
          </cell>
          <cell r="D1597">
            <v>0</v>
          </cell>
        </row>
        <row r="1598">
          <cell r="A1598" t="str">
            <v/>
          </cell>
          <cell r="B1598" t="str">
            <v/>
          </cell>
          <cell r="C1598">
            <v>0</v>
          </cell>
          <cell r="D1598">
            <v>0</v>
          </cell>
        </row>
        <row r="1599">
          <cell r="A1599" t="str">
            <v/>
          </cell>
          <cell r="B1599" t="str">
            <v/>
          </cell>
          <cell r="C1599">
            <v>0</v>
          </cell>
          <cell r="D1599">
            <v>0</v>
          </cell>
        </row>
        <row r="1600">
          <cell r="A1600" t="str">
            <v/>
          </cell>
          <cell r="B1600" t="str">
            <v/>
          </cell>
          <cell r="C1600">
            <v>0</v>
          </cell>
          <cell r="D1600">
            <v>0</v>
          </cell>
        </row>
        <row r="1601">
          <cell r="A1601" t="str">
            <v/>
          </cell>
          <cell r="B1601" t="str">
            <v/>
          </cell>
          <cell r="C1601">
            <v>0</v>
          </cell>
          <cell r="D1601">
            <v>0</v>
          </cell>
        </row>
        <row r="1602">
          <cell r="A1602" t="str">
            <v/>
          </cell>
          <cell r="B1602" t="str">
            <v/>
          </cell>
          <cell r="C1602">
            <v>0</v>
          </cell>
          <cell r="D1602">
            <v>0</v>
          </cell>
        </row>
        <row r="1603">
          <cell r="A1603" t="str">
            <v/>
          </cell>
          <cell r="B1603" t="str">
            <v/>
          </cell>
          <cell r="C1603">
            <v>0</v>
          </cell>
          <cell r="D1603">
            <v>0</v>
          </cell>
        </row>
        <row r="1604">
          <cell r="A1604" t="str">
            <v/>
          </cell>
          <cell r="B1604" t="str">
            <v/>
          </cell>
          <cell r="C1604">
            <v>0</v>
          </cell>
          <cell r="D1604">
            <v>0</v>
          </cell>
        </row>
        <row r="1605">
          <cell r="A1605" t="str">
            <v/>
          </cell>
          <cell r="B1605" t="str">
            <v/>
          </cell>
          <cell r="C1605">
            <v>0</v>
          </cell>
          <cell r="D1605">
            <v>0</v>
          </cell>
        </row>
        <row r="1606">
          <cell r="A1606" t="str">
            <v/>
          </cell>
          <cell r="B1606" t="str">
            <v/>
          </cell>
          <cell r="C1606">
            <v>0</v>
          </cell>
          <cell r="D1606">
            <v>0</v>
          </cell>
        </row>
        <row r="1607">
          <cell r="A1607" t="str">
            <v/>
          </cell>
          <cell r="B1607" t="str">
            <v/>
          </cell>
          <cell r="C1607">
            <v>0</v>
          </cell>
          <cell r="D1607">
            <v>0</v>
          </cell>
        </row>
        <row r="1608">
          <cell r="A1608" t="str">
            <v/>
          </cell>
          <cell r="B1608" t="str">
            <v/>
          </cell>
          <cell r="C1608">
            <v>0</v>
          </cell>
          <cell r="D1608">
            <v>0</v>
          </cell>
        </row>
        <row r="1609">
          <cell r="A1609" t="str">
            <v/>
          </cell>
          <cell r="B1609" t="str">
            <v/>
          </cell>
          <cell r="C1609">
            <v>0</v>
          </cell>
          <cell r="D1609">
            <v>0</v>
          </cell>
        </row>
        <row r="1610">
          <cell r="A1610" t="str">
            <v/>
          </cell>
          <cell r="B1610" t="str">
            <v/>
          </cell>
          <cell r="C1610">
            <v>0</v>
          </cell>
          <cell r="D1610">
            <v>0</v>
          </cell>
        </row>
        <row r="1611">
          <cell r="A1611" t="str">
            <v/>
          </cell>
          <cell r="B1611" t="str">
            <v/>
          </cell>
          <cell r="C1611">
            <v>0</v>
          </cell>
          <cell r="D1611">
            <v>0</v>
          </cell>
        </row>
        <row r="1612">
          <cell r="A1612" t="str">
            <v/>
          </cell>
          <cell r="B1612" t="str">
            <v/>
          </cell>
          <cell r="C1612">
            <v>0</v>
          </cell>
          <cell r="D1612">
            <v>0</v>
          </cell>
        </row>
        <row r="1613">
          <cell r="A1613" t="str">
            <v/>
          </cell>
          <cell r="B1613" t="str">
            <v/>
          </cell>
          <cell r="C1613">
            <v>0</v>
          </cell>
          <cell r="D1613">
            <v>0</v>
          </cell>
        </row>
        <row r="1614">
          <cell r="A1614" t="str">
            <v/>
          </cell>
          <cell r="B1614" t="str">
            <v/>
          </cell>
          <cell r="C1614">
            <v>0</v>
          </cell>
          <cell r="D1614">
            <v>0</v>
          </cell>
        </row>
        <row r="1615">
          <cell r="A1615" t="str">
            <v/>
          </cell>
          <cell r="B1615" t="str">
            <v/>
          </cell>
          <cell r="C1615">
            <v>0</v>
          </cell>
          <cell r="D1615">
            <v>0</v>
          </cell>
        </row>
        <row r="1616">
          <cell r="A1616" t="str">
            <v/>
          </cell>
          <cell r="B1616" t="str">
            <v/>
          </cell>
          <cell r="C1616">
            <v>0</v>
          </cell>
          <cell r="D1616">
            <v>0</v>
          </cell>
        </row>
        <row r="1617">
          <cell r="A1617" t="str">
            <v/>
          </cell>
          <cell r="B1617" t="str">
            <v/>
          </cell>
          <cell r="C1617">
            <v>0</v>
          </cell>
          <cell r="D1617">
            <v>0</v>
          </cell>
        </row>
        <row r="1618">
          <cell r="A1618" t="str">
            <v/>
          </cell>
          <cell r="B1618" t="str">
            <v/>
          </cell>
          <cell r="C1618">
            <v>0</v>
          </cell>
          <cell r="D1618">
            <v>0</v>
          </cell>
        </row>
        <row r="1619">
          <cell r="A1619" t="str">
            <v/>
          </cell>
          <cell r="B1619" t="str">
            <v/>
          </cell>
          <cell r="C1619">
            <v>0</v>
          </cell>
          <cell r="D1619">
            <v>0</v>
          </cell>
        </row>
        <row r="1620">
          <cell r="A1620" t="str">
            <v/>
          </cell>
          <cell r="B1620" t="str">
            <v/>
          </cell>
          <cell r="C1620">
            <v>0</v>
          </cell>
          <cell r="D1620">
            <v>0</v>
          </cell>
        </row>
        <row r="1621">
          <cell r="A1621" t="str">
            <v/>
          </cell>
          <cell r="B1621" t="str">
            <v/>
          </cell>
          <cell r="C1621">
            <v>0</v>
          </cell>
          <cell r="D1621">
            <v>0</v>
          </cell>
        </row>
        <row r="1622">
          <cell r="A1622" t="str">
            <v/>
          </cell>
          <cell r="B1622" t="str">
            <v/>
          </cell>
          <cell r="C1622">
            <v>0</v>
          </cell>
          <cell r="D1622">
            <v>0</v>
          </cell>
        </row>
        <row r="1623">
          <cell r="A1623" t="str">
            <v/>
          </cell>
          <cell r="B1623" t="str">
            <v/>
          </cell>
          <cell r="C1623">
            <v>0</v>
          </cell>
          <cell r="D1623">
            <v>0</v>
          </cell>
        </row>
        <row r="1624">
          <cell r="A1624" t="str">
            <v/>
          </cell>
          <cell r="B1624" t="str">
            <v/>
          </cell>
          <cell r="C1624">
            <v>0</v>
          </cell>
          <cell r="D1624">
            <v>0</v>
          </cell>
        </row>
        <row r="1625">
          <cell r="A1625" t="str">
            <v/>
          </cell>
          <cell r="B1625" t="str">
            <v/>
          </cell>
          <cell r="C1625">
            <v>0</v>
          </cell>
          <cell r="D1625">
            <v>0</v>
          </cell>
        </row>
        <row r="1626">
          <cell r="A1626" t="str">
            <v/>
          </cell>
          <cell r="B1626" t="str">
            <v/>
          </cell>
          <cell r="C1626">
            <v>0</v>
          </cell>
          <cell r="D1626">
            <v>0</v>
          </cell>
        </row>
        <row r="1627">
          <cell r="A1627" t="str">
            <v/>
          </cell>
          <cell r="B1627" t="str">
            <v/>
          </cell>
          <cell r="C1627">
            <v>0</v>
          </cell>
          <cell r="D1627">
            <v>0</v>
          </cell>
        </row>
        <row r="1628">
          <cell r="A1628" t="str">
            <v/>
          </cell>
          <cell r="B1628" t="str">
            <v/>
          </cell>
          <cell r="C1628">
            <v>0</v>
          </cell>
          <cell r="D1628">
            <v>0</v>
          </cell>
        </row>
        <row r="1629">
          <cell r="A1629" t="str">
            <v/>
          </cell>
          <cell r="B1629" t="str">
            <v/>
          </cell>
          <cell r="C1629">
            <v>0</v>
          </cell>
          <cell r="D1629">
            <v>0</v>
          </cell>
        </row>
        <row r="1630">
          <cell r="A1630" t="str">
            <v/>
          </cell>
          <cell r="B1630" t="str">
            <v/>
          </cell>
          <cell r="C1630">
            <v>0</v>
          </cell>
          <cell r="D1630">
            <v>0</v>
          </cell>
        </row>
        <row r="1631">
          <cell r="A1631" t="str">
            <v/>
          </cell>
          <cell r="B1631" t="str">
            <v/>
          </cell>
          <cell r="C1631">
            <v>0</v>
          </cell>
          <cell r="D1631">
            <v>0</v>
          </cell>
        </row>
        <row r="1632">
          <cell r="A1632" t="str">
            <v/>
          </cell>
          <cell r="B1632" t="str">
            <v/>
          </cell>
          <cell r="C1632">
            <v>0</v>
          </cell>
          <cell r="D1632">
            <v>0</v>
          </cell>
        </row>
        <row r="1633">
          <cell r="A1633" t="str">
            <v/>
          </cell>
          <cell r="B1633" t="str">
            <v/>
          </cell>
          <cell r="C1633">
            <v>0</v>
          </cell>
          <cell r="D1633">
            <v>0</v>
          </cell>
        </row>
        <row r="1634">
          <cell r="A1634" t="str">
            <v/>
          </cell>
          <cell r="B1634" t="str">
            <v/>
          </cell>
          <cell r="C1634">
            <v>0</v>
          </cell>
          <cell r="D1634">
            <v>0</v>
          </cell>
        </row>
        <row r="1635">
          <cell r="A1635" t="str">
            <v/>
          </cell>
          <cell r="B1635" t="str">
            <v/>
          </cell>
          <cell r="C1635">
            <v>0</v>
          </cell>
          <cell r="D1635">
            <v>0</v>
          </cell>
        </row>
        <row r="1636">
          <cell r="A1636" t="str">
            <v/>
          </cell>
          <cell r="B1636" t="str">
            <v/>
          </cell>
          <cell r="C1636">
            <v>0</v>
          </cell>
          <cell r="D1636">
            <v>0</v>
          </cell>
        </row>
        <row r="1637">
          <cell r="A1637" t="str">
            <v/>
          </cell>
          <cell r="B1637" t="str">
            <v/>
          </cell>
          <cell r="C1637">
            <v>0</v>
          </cell>
          <cell r="D1637">
            <v>0</v>
          </cell>
        </row>
        <row r="1638">
          <cell r="A1638" t="str">
            <v/>
          </cell>
          <cell r="B1638" t="str">
            <v/>
          </cell>
          <cell r="C1638">
            <v>0</v>
          </cell>
          <cell r="D1638">
            <v>0</v>
          </cell>
        </row>
        <row r="1639">
          <cell r="A1639" t="str">
            <v/>
          </cell>
          <cell r="B1639" t="str">
            <v/>
          </cell>
          <cell r="C1639">
            <v>0</v>
          </cell>
          <cell r="D1639">
            <v>0</v>
          </cell>
        </row>
        <row r="1640">
          <cell r="A1640" t="str">
            <v/>
          </cell>
          <cell r="B1640" t="str">
            <v/>
          </cell>
          <cell r="C1640">
            <v>0</v>
          </cell>
          <cell r="D1640">
            <v>0</v>
          </cell>
        </row>
        <row r="1641">
          <cell r="A1641" t="str">
            <v/>
          </cell>
          <cell r="B1641" t="str">
            <v/>
          </cell>
          <cell r="C1641">
            <v>0</v>
          </cell>
          <cell r="D1641">
            <v>0</v>
          </cell>
        </row>
        <row r="1642">
          <cell r="A1642" t="str">
            <v/>
          </cell>
          <cell r="B1642" t="str">
            <v/>
          </cell>
          <cell r="C1642">
            <v>0</v>
          </cell>
          <cell r="D1642">
            <v>0</v>
          </cell>
        </row>
        <row r="1643">
          <cell r="A1643" t="str">
            <v/>
          </cell>
          <cell r="B1643" t="str">
            <v/>
          </cell>
          <cell r="C1643">
            <v>0</v>
          </cell>
          <cell r="D1643">
            <v>0</v>
          </cell>
        </row>
        <row r="1644">
          <cell r="A1644" t="str">
            <v/>
          </cell>
          <cell r="B1644" t="str">
            <v/>
          </cell>
          <cell r="C1644">
            <v>0</v>
          </cell>
          <cell r="D1644">
            <v>0</v>
          </cell>
        </row>
        <row r="1645">
          <cell r="A1645" t="str">
            <v/>
          </cell>
          <cell r="B1645" t="str">
            <v/>
          </cell>
          <cell r="C1645">
            <v>0</v>
          </cell>
          <cell r="D1645">
            <v>0</v>
          </cell>
        </row>
        <row r="1646">
          <cell r="A1646" t="str">
            <v/>
          </cell>
          <cell r="B1646" t="str">
            <v/>
          </cell>
          <cell r="C1646">
            <v>0</v>
          </cell>
          <cell r="D1646">
            <v>0</v>
          </cell>
        </row>
        <row r="1647">
          <cell r="A1647" t="str">
            <v/>
          </cell>
          <cell r="B1647" t="str">
            <v/>
          </cell>
          <cell r="C1647">
            <v>0</v>
          </cell>
          <cell r="D1647">
            <v>0</v>
          </cell>
        </row>
        <row r="1648">
          <cell r="A1648" t="str">
            <v/>
          </cell>
          <cell r="B1648" t="str">
            <v/>
          </cell>
          <cell r="C1648">
            <v>0</v>
          </cell>
          <cell r="D1648">
            <v>0</v>
          </cell>
        </row>
        <row r="1649">
          <cell r="A1649" t="str">
            <v/>
          </cell>
          <cell r="B1649" t="str">
            <v/>
          </cell>
          <cell r="C1649">
            <v>0</v>
          </cell>
          <cell r="D1649">
            <v>0</v>
          </cell>
        </row>
        <row r="1650">
          <cell r="A1650" t="str">
            <v/>
          </cell>
          <cell r="B1650" t="str">
            <v/>
          </cell>
          <cell r="C1650">
            <v>0</v>
          </cell>
          <cell r="D1650">
            <v>0</v>
          </cell>
        </row>
        <row r="1651">
          <cell r="A1651" t="str">
            <v/>
          </cell>
          <cell r="B1651" t="str">
            <v/>
          </cell>
          <cell r="C1651">
            <v>0</v>
          </cell>
          <cell r="D1651">
            <v>0</v>
          </cell>
        </row>
        <row r="1652">
          <cell r="A1652" t="str">
            <v/>
          </cell>
          <cell r="B1652" t="str">
            <v/>
          </cell>
          <cell r="C1652">
            <v>0</v>
          </cell>
          <cell r="D1652">
            <v>0</v>
          </cell>
        </row>
        <row r="1653">
          <cell r="A1653" t="str">
            <v/>
          </cell>
          <cell r="B1653" t="str">
            <v/>
          </cell>
          <cell r="C1653">
            <v>0</v>
          </cell>
          <cell r="D1653">
            <v>0</v>
          </cell>
        </row>
        <row r="1654">
          <cell r="A1654" t="str">
            <v/>
          </cell>
          <cell r="B1654" t="str">
            <v/>
          </cell>
          <cell r="C1654">
            <v>0</v>
          </cell>
          <cell r="D1654">
            <v>0</v>
          </cell>
        </row>
        <row r="1655">
          <cell r="A1655" t="str">
            <v/>
          </cell>
          <cell r="B1655" t="str">
            <v/>
          </cell>
          <cell r="C1655">
            <v>0</v>
          </cell>
          <cell r="D1655">
            <v>0</v>
          </cell>
        </row>
        <row r="1656">
          <cell r="A1656" t="str">
            <v/>
          </cell>
          <cell r="B1656" t="str">
            <v/>
          </cell>
          <cell r="C1656">
            <v>0</v>
          </cell>
          <cell r="D1656">
            <v>0</v>
          </cell>
        </row>
        <row r="1657">
          <cell r="A1657" t="str">
            <v/>
          </cell>
          <cell r="B1657" t="str">
            <v/>
          </cell>
          <cell r="C1657">
            <v>0</v>
          </cell>
          <cell r="D1657">
            <v>0</v>
          </cell>
        </row>
        <row r="1658">
          <cell r="A1658" t="str">
            <v/>
          </cell>
          <cell r="B1658" t="str">
            <v/>
          </cell>
          <cell r="C1658">
            <v>0</v>
          </cell>
          <cell r="D1658">
            <v>0</v>
          </cell>
        </row>
        <row r="1659">
          <cell r="A1659" t="str">
            <v/>
          </cell>
          <cell r="B1659" t="str">
            <v/>
          </cell>
          <cell r="C1659">
            <v>0</v>
          </cell>
          <cell r="D1659">
            <v>0</v>
          </cell>
        </row>
        <row r="1660">
          <cell r="A1660" t="str">
            <v/>
          </cell>
          <cell r="B1660" t="str">
            <v/>
          </cell>
          <cell r="C1660">
            <v>0</v>
          </cell>
          <cell r="D1660">
            <v>0</v>
          </cell>
        </row>
        <row r="1661">
          <cell r="A1661" t="str">
            <v/>
          </cell>
          <cell r="B1661" t="str">
            <v/>
          </cell>
          <cell r="C1661">
            <v>0</v>
          </cell>
          <cell r="D1661">
            <v>0</v>
          </cell>
        </row>
        <row r="1662">
          <cell r="A1662" t="str">
            <v/>
          </cell>
          <cell r="B1662" t="str">
            <v/>
          </cell>
          <cell r="C1662">
            <v>0</v>
          </cell>
          <cell r="D1662">
            <v>0</v>
          </cell>
        </row>
        <row r="1663">
          <cell r="A1663" t="str">
            <v/>
          </cell>
          <cell r="B1663" t="str">
            <v/>
          </cell>
          <cell r="C1663">
            <v>0</v>
          </cell>
          <cell r="D1663">
            <v>0</v>
          </cell>
        </row>
        <row r="1664">
          <cell r="A1664" t="str">
            <v/>
          </cell>
          <cell r="B1664" t="str">
            <v/>
          </cell>
          <cell r="C1664">
            <v>0</v>
          </cell>
          <cell r="D1664">
            <v>0</v>
          </cell>
        </row>
        <row r="1665">
          <cell r="A1665" t="str">
            <v/>
          </cell>
          <cell r="B1665" t="str">
            <v/>
          </cell>
          <cell r="C1665">
            <v>0</v>
          </cell>
          <cell r="D1665">
            <v>0</v>
          </cell>
        </row>
        <row r="1666">
          <cell r="A1666" t="str">
            <v/>
          </cell>
          <cell r="B1666" t="str">
            <v/>
          </cell>
          <cell r="C1666">
            <v>0</v>
          </cell>
          <cell r="D1666">
            <v>0</v>
          </cell>
        </row>
        <row r="1667">
          <cell r="A1667" t="str">
            <v/>
          </cell>
          <cell r="B1667" t="str">
            <v/>
          </cell>
          <cell r="C1667">
            <v>0</v>
          </cell>
          <cell r="D1667">
            <v>0</v>
          </cell>
        </row>
        <row r="1668">
          <cell r="A1668" t="str">
            <v/>
          </cell>
          <cell r="B1668" t="str">
            <v/>
          </cell>
          <cell r="C1668">
            <v>0</v>
          </cell>
          <cell r="D1668">
            <v>0</v>
          </cell>
        </row>
        <row r="1669">
          <cell r="A1669" t="str">
            <v/>
          </cell>
          <cell r="B1669" t="str">
            <v/>
          </cell>
          <cell r="C1669">
            <v>0</v>
          </cell>
          <cell r="D1669">
            <v>0</v>
          </cell>
        </row>
        <row r="1670">
          <cell r="A1670" t="str">
            <v/>
          </cell>
          <cell r="B1670" t="str">
            <v/>
          </cell>
          <cell r="C1670">
            <v>0</v>
          </cell>
          <cell r="D1670">
            <v>0</v>
          </cell>
        </row>
        <row r="1671">
          <cell r="A1671" t="str">
            <v/>
          </cell>
          <cell r="B1671" t="str">
            <v/>
          </cell>
          <cell r="C1671">
            <v>0</v>
          </cell>
          <cell r="D1671">
            <v>0</v>
          </cell>
        </row>
        <row r="1672">
          <cell r="A1672" t="str">
            <v/>
          </cell>
          <cell r="B1672" t="str">
            <v/>
          </cell>
          <cell r="C1672">
            <v>0</v>
          </cell>
          <cell r="D1672">
            <v>0</v>
          </cell>
        </row>
        <row r="1673">
          <cell r="A1673" t="str">
            <v/>
          </cell>
          <cell r="B1673" t="str">
            <v/>
          </cell>
          <cell r="C1673">
            <v>0</v>
          </cell>
          <cell r="D1673">
            <v>0</v>
          </cell>
        </row>
        <row r="1674">
          <cell r="A1674" t="str">
            <v/>
          </cell>
          <cell r="B1674" t="str">
            <v/>
          </cell>
          <cell r="C1674">
            <v>0</v>
          </cell>
          <cell r="D1674">
            <v>0</v>
          </cell>
        </row>
        <row r="1675">
          <cell r="A1675" t="str">
            <v/>
          </cell>
          <cell r="B1675" t="str">
            <v/>
          </cell>
          <cell r="C1675">
            <v>0</v>
          </cell>
          <cell r="D1675">
            <v>0</v>
          </cell>
        </row>
        <row r="1676">
          <cell r="A1676" t="str">
            <v/>
          </cell>
          <cell r="B1676" t="str">
            <v/>
          </cell>
          <cell r="C1676">
            <v>0</v>
          </cell>
          <cell r="D1676">
            <v>0</v>
          </cell>
        </row>
        <row r="1677">
          <cell r="A1677" t="str">
            <v/>
          </cell>
          <cell r="B1677" t="str">
            <v/>
          </cell>
          <cell r="C1677">
            <v>0</v>
          </cell>
          <cell r="D1677">
            <v>0</v>
          </cell>
        </row>
        <row r="1678">
          <cell r="A1678" t="str">
            <v/>
          </cell>
          <cell r="B1678" t="str">
            <v/>
          </cell>
          <cell r="C1678">
            <v>0</v>
          </cell>
          <cell r="D1678">
            <v>0</v>
          </cell>
        </row>
        <row r="1679">
          <cell r="A1679" t="str">
            <v/>
          </cell>
          <cell r="B1679" t="str">
            <v/>
          </cell>
          <cell r="C1679">
            <v>0</v>
          </cell>
          <cell r="D1679">
            <v>0</v>
          </cell>
        </row>
        <row r="1680">
          <cell r="A1680" t="str">
            <v/>
          </cell>
          <cell r="B1680" t="str">
            <v/>
          </cell>
          <cell r="C1680">
            <v>0</v>
          </cell>
          <cell r="D1680">
            <v>0</v>
          </cell>
        </row>
        <row r="1681">
          <cell r="A1681" t="str">
            <v/>
          </cell>
          <cell r="B1681" t="str">
            <v/>
          </cell>
          <cell r="C1681">
            <v>0</v>
          </cell>
          <cell r="D1681">
            <v>0</v>
          </cell>
        </row>
        <row r="1682">
          <cell r="A1682" t="str">
            <v/>
          </cell>
          <cell r="B1682" t="str">
            <v/>
          </cell>
          <cell r="C1682">
            <v>0</v>
          </cell>
          <cell r="D1682">
            <v>0</v>
          </cell>
        </row>
        <row r="1683">
          <cell r="A1683" t="str">
            <v/>
          </cell>
          <cell r="B1683" t="str">
            <v/>
          </cell>
          <cell r="C1683">
            <v>0</v>
          </cell>
          <cell r="D1683">
            <v>0</v>
          </cell>
        </row>
        <row r="1684">
          <cell r="A1684" t="str">
            <v/>
          </cell>
          <cell r="B1684" t="str">
            <v/>
          </cell>
          <cell r="C1684">
            <v>0</v>
          </cell>
          <cell r="D1684">
            <v>0</v>
          </cell>
        </row>
        <row r="1685">
          <cell r="A1685" t="str">
            <v/>
          </cell>
          <cell r="B1685" t="str">
            <v/>
          </cell>
          <cell r="C1685">
            <v>0</v>
          </cell>
          <cell r="D1685">
            <v>0</v>
          </cell>
        </row>
        <row r="1686">
          <cell r="A1686" t="str">
            <v/>
          </cell>
          <cell r="B1686" t="str">
            <v/>
          </cell>
          <cell r="C1686">
            <v>0</v>
          </cell>
          <cell r="D1686">
            <v>0</v>
          </cell>
        </row>
        <row r="1687">
          <cell r="A1687" t="str">
            <v/>
          </cell>
          <cell r="B1687" t="str">
            <v/>
          </cell>
          <cell r="C1687">
            <v>0</v>
          </cell>
          <cell r="D1687">
            <v>0</v>
          </cell>
        </row>
        <row r="1688">
          <cell r="A1688" t="str">
            <v/>
          </cell>
          <cell r="B1688" t="str">
            <v/>
          </cell>
          <cell r="C1688">
            <v>0</v>
          </cell>
          <cell r="D1688">
            <v>0</v>
          </cell>
        </row>
        <row r="1689">
          <cell r="A1689" t="str">
            <v/>
          </cell>
          <cell r="B1689" t="str">
            <v/>
          </cell>
          <cell r="C1689">
            <v>0</v>
          </cell>
          <cell r="D1689">
            <v>0</v>
          </cell>
        </row>
        <row r="1690">
          <cell r="A1690" t="str">
            <v/>
          </cell>
          <cell r="B1690" t="str">
            <v/>
          </cell>
          <cell r="C1690">
            <v>0</v>
          </cell>
          <cell r="D1690">
            <v>0</v>
          </cell>
        </row>
        <row r="1691">
          <cell r="A1691" t="str">
            <v/>
          </cell>
          <cell r="B1691" t="str">
            <v/>
          </cell>
          <cell r="C1691">
            <v>0</v>
          </cell>
          <cell r="D1691">
            <v>0</v>
          </cell>
        </row>
        <row r="1692">
          <cell r="A1692" t="str">
            <v/>
          </cell>
          <cell r="B1692" t="str">
            <v/>
          </cell>
          <cell r="C1692">
            <v>0</v>
          </cell>
          <cell r="D1692">
            <v>0</v>
          </cell>
        </row>
        <row r="1693">
          <cell r="A1693" t="str">
            <v/>
          </cell>
          <cell r="B1693" t="str">
            <v/>
          </cell>
          <cell r="C1693">
            <v>0</v>
          </cell>
          <cell r="D1693">
            <v>0</v>
          </cell>
        </row>
        <row r="1694">
          <cell r="A1694" t="str">
            <v/>
          </cell>
          <cell r="B1694" t="str">
            <v/>
          </cell>
          <cell r="C1694">
            <v>0</v>
          </cell>
          <cell r="D1694">
            <v>0</v>
          </cell>
        </row>
        <row r="1695">
          <cell r="A1695" t="str">
            <v/>
          </cell>
          <cell r="B1695" t="str">
            <v/>
          </cell>
          <cell r="C1695">
            <v>0</v>
          </cell>
          <cell r="D1695">
            <v>0</v>
          </cell>
        </row>
        <row r="1696">
          <cell r="A1696" t="str">
            <v/>
          </cell>
          <cell r="B1696" t="str">
            <v/>
          </cell>
          <cell r="C1696">
            <v>0</v>
          </cell>
          <cell r="D1696">
            <v>0</v>
          </cell>
        </row>
        <row r="1697">
          <cell r="A1697" t="str">
            <v/>
          </cell>
          <cell r="B1697" t="str">
            <v/>
          </cell>
          <cell r="C1697">
            <v>0</v>
          </cell>
          <cell r="D1697">
            <v>0</v>
          </cell>
        </row>
        <row r="1698">
          <cell r="A1698" t="str">
            <v/>
          </cell>
          <cell r="B1698" t="str">
            <v/>
          </cell>
          <cell r="C1698">
            <v>0</v>
          </cell>
          <cell r="D1698">
            <v>0</v>
          </cell>
        </row>
        <row r="1699">
          <cell r="A1699" t="str">
            <v/>
          </cell>
          <cell r="B1699" t="str">
            <v/>
          </cell>
          <cell r="C1699">
            <v>0</v>
          </cell>
          <cell r="D1699">
            <v>0</v>
          </cell>
        </row>
        <row r="1700">
          <cell r="A1700" t="str">
            <v/>
          </cell>
          <cell r="B1700" t="str">
            <v/>
          </cell>
          <cell r="C1700">
            <v>0</v>
          </cell>
          <cell r="D1700">
            <v>0</v>
          </cell>
        </row>
        <row r="1701">
          <cell r="A1701" t="str">
            <v/>
          </cell>
          <cell r="B1701" t="str">
            <v/>
          </cell>
          <cell r="C1701">
            <v>0</v>
          </cell>
          <cell r="D1701">
            <v>0</v>
          </cell>
        </row>
        <row r="1702">
          <cell r="A1702" t="str">
            <v/>
          </cell>
          <cell r="B1702" t="str">
            <v/>
          </cell>
          <cell r="C1702">
            <v>0</v>
          </cell>
          <cell r="D1702">
            <v>0</v>
          </cell>
        </row>
        <row r="1703">
          <cell r="A1703" t="str">
            <v/>
          </cell>
          <cell r="B1703" t="str">
            <v/>
          </cell>
          <cell r="C1703">
            <v>0</v>
          </cell>
          <cell r="D1703">
            <v>0</v>
          </cell>
        </row>
        <row r="1704">
          <cell r="A1704" t="str">
            <v/>
          </cell>
          <cell r="B1704" t="str">
            <v/>
          </cell>
          <cell r="C1704">
            <v>0</v>
          </cell>
          <cell r="D1704">
            <v>0</v>
          </cell>
        </row>
        <row r="1705">
          <cell r="A1705" t="str">
            <v/>
          </cell>
          <cell r="B1705" t="str">
            <v/>
          </cell>
          <cell r="C1705">
            <v>0</v>
          </cell>
          <cell r="D1705">
            <v>0</v>
          </cell>
        </row>
        <row r="1706">
          <cell r="A1706" t="str">
            <v/>
          </cell>
          <cell r="B1706" t="str">
            <v/>
          </cell>
          <cell r="C1706">
            <v>0</v>
          </cell>
          <cell r="D1706">
            <v>0</v>
          </cell>
        </row>
        <row r="1707">
          <cell r="A1707" t="str">
            <v/>
          </cell>
          <cell r="B1707" t="str">
            <v/>
          </cell>
          <cell r="C1707">
            <v>0</v>
          </cell>
          <cell r="D1707">
            <v>0</v>
          </cell>
        </row>
        <row r="1708">
          <cell r="A1708" t="str">
            <v/>
          </cell>
          <cell r="B1708" t="str">
            <v/>
          </cell>
          <cell r="C1708">
            <v>0</v>
          </cell>
          <cell r="D1708">
            <v>0</v>
          </cell>
        </row>
        <row r="1709">
          <cell r="A1709" t="str">
            <v/>
          </cell>
          <cell r="B1709" t="str">
            <v/>
          </cell>
          <cell r="C1709">
            <v>0</v>
          </cell>
          <cell r="D1709">
            <v>0</v>
          </cell>
        </row>
        <row r="1710">
          <cell r="A1710" t="str">
            <v/>
          </cell>
          <cell r="B1710" t="str">
            <v/>
          </cell>
          <cell r="C1710">
            <v>0</v>
          </cell>
          <cell r="D1710">
            <v>0</v>
          </cell>
        </row>
        <row r="1711">
          <cell r="A1711" t="str">
            <v/>
          </cell>
          <cell r="B1711" t="str">
            <v/>
          </cell>
          <cell r="C1711">
            <v>0</v>
          </cell>
          <cell r="D1711">
            <v>0</v>
          </cell>
        </row>
        <row r="1712">
          <cell r="A1712" t="str">
            <v/>
          </cell>
          <cell r="B1712" t="str">
            <v/>
          </cell>
          <cell r="C1712">
            <v>0</v>
          </cell>
          <cell r="D1712">
            <v>0</v>
          </cell>
        </row>
        <row r="1713">
          <cell r="A1713" t="str">
            <v/>
          </cell>
          <cell r="B1713" t="str">
            <v/>
          </cell>
          <cell r="C1713">
            <v>0</v>
          </cell>
          <cell r="D1713">
            <v>0</v>
          </cell>
        </row>
        <row r="1714">
          <cell r="A1714" t="str">
            <v/>
          </cell>
          <cell r="B1714" t="str">
            <v/>
          </cell>
          <cell r="C1714">
            <v>0</v>
          </cell>
          <cell r="D1714">
            <v>0</v>
          </cell>
        </row>
        <row r="1715">
          <cell r="A1715" t="str">
            <v/>
          </cell>
          <cell r="B1715" t="str">
            <v/>
          </cell>
          <cell r="C1715">
            <v>0</v>
          </cell>
          <cell r="D1715">
            <v>0</v>
          </cell>
        </row>
        <row r="1716">
          <cell r="A1716" t="str">
            <v/>
          </cell>
          <cell r="B1716" t="str">
            <v/>
          </cell>
          <cell r="C1716">
            <v>0</v>
          </cell>
          <cell r="D1716">
            <v>0</v>
          </cell>
        </row>
        <row r="1717">
          <cell r="A1717" t="str">
            <v/>
          </cell>
          <cell r="B1717" t="str">
            <v/>
          </cell>
          <cell r="C1717">
            <v>0</v>
          </cell>
          <cell r="D1717">
            <v>0</v>
          </cell>
        </row>
        <row r="1718">
          <cell r="A1718" t="str">
            <v/>
          </cell>
          <cell r="B1718" t="str">
            <v/>
          </cell>
          <cell r="C1718">
            <v>0</v>
          </cell>
          <cell r="D1718">
            <v>0</v>
          </cell>
        </row>
        <row r="1719">
          <cell r="A1719" t="str">
            <v/>
          </cell>
          <cell r="B1719" t="str">
            <v/>
          </cell>
          <cell r="C1719">
            <v>0</v>
          </cell>
          <cell r="D1719">
            <v>0</v>
          </cell>
        </row>
        <row r="1720">
          <cell r="A1720" t="str">
            <v/>
          </cell>
          <cell r="B1720" t="str">
            <v/>
          </cell>
          <cell r="C1720">
            <v>0</v>
          </cell>
          <cell r="D1720">
            <v>0</v>
          </cell>
        </row>
        <row r="1721">
          <cell r="A1721" t="str">
            <v/>
          </cell>
          <cell r="B1721" t="str">
            <v/>
          </cell>
          <cell r="C1721">
            <v>0</v>
          </cell>
          <cell r="D1721">
            <v>0</v>
          </cell>
        </row>
        <row r="1722">
          <cell r="A1722" t="str">
            <v/>
          </cell>
          <cell r="B1722" t="str">
            <v/>
          </cell>
          <cell r="C1722">
            <v>0</v>
          </cell>
          <cell r="D1722">
            <v>0</v>
          </cell>
        </row>
        <row r="1723">
          <cell r="A1723" t="str">
            <v/>
          </cell>
          <cell r="B1723" t="str">
            <v/>
          </cell>
          <cell r="C1723">
            <v>0</v>
          </cell>
          <cell r="D1723">
            <v>0</v>
          </cell>
        </row>
        <row r="1724">
          <cell r="A1724" t="str">
            <v/>
          </cell>
          <cell r="B1724" t="str">
            <v/>
          </cell>
          <cell r="C1724">
            <v>0</v>
          </cell>
          <cell r="D1724">
            <v>0</v>
          </cell>
        </row>
        <row r="1725">
          <cell r="A1725" t="str">
            <v/>
          </cell>
          <cell r="B1725" t="str">
            <v/>
          </cell>
          <cell r="C1725">
            <v>0</v>
          </cell>
          <cell r="D1725">
            <v>0</v>
          </cell>
        </row>
        <row r="1726">
          <cell r="A1726" t="str">
            <v/>
          </cell>
          <cell r="B1726" t="str">
            <v/>
          </cell>
          <cell r="C1726">
            <v>0</v>
          </cell>
          <cell r="D1726">
            <v>0</v>
          </cell>
        </row>
        <row r="1727">
          <cell r="A1727" t="str">
            <v/>
          </cell>
          <cell r="B1727" t="str">
            <v/>
          </cell>
          <cell r="C1727">
            <v>0</v>
          </cell>
          <cell r="D1727">
            <v>0</v>
          </cell>
        </row>
        <row r="1728">
          <cell r="A1728" t="str">
            <v/>
          </cell>
          <cell r="B1728" t="str">
            <v/>
          </cell>
          <cell r="C1728">
            <v>0</v>
          </cell>
          <cell r="D1728">
            <v>0</v>
          </cell>
        </row>
        <row r="1729">
          <cell r="A1729" t="str">
            <v/>
          </cell>
          <cell r="B1729" t="str">
            <v/>
          </cell>
          <cell r="C1729">
            <v>0</v>
          </cell>
          <cell r="D1729">
            <v>0</v>
          </cell>
        </row>
        <row r="1730">
          <cell r="A1730" t="str">
            <v/>
          </cell>
          <cell r="B1730" t="str">
            <v/>
          </cell>
          <cell r="C1730">
            <v>0</v>
          </cell>
          <cell r="D1730">
            <v>0</v>
          </cell>
        </row>
        <row r="1731">
          <cell r="A1731" t="str">
            <v/>
          </cell>
          <cell r="B1731" t="str">
            <v/>
          </cell>
          <cell r="C1731">
            <v>0</v>
          </cell>
          <cell r="D1731">
            <v>0</v>
          </cell>
        </row>
        <row r="1732">
          <cell r="A1732" t="str">
            <v/>
          </cell>
          <cell r="B1732" t="str">
            <v/>
          </cell>
          <cell r="C1732">
            <v>0</v>
          </cell>
          <cell r="D1732">
            <v>0</v>
          </cell>
        </row>
        <row r="1733">
          <cell r="A1733" t="str">
            <v/>
          </cell>
          <cell r="B1733" t="str">
            <v/>
          </cell>
          <cell r="C1733">
            <v>0</v>
          </cell>
          <cell r="D1733">
            <v>0</v>
          </cell>
        </row>
        <row r="1734">
          <cell r="A1734" t="str">
            <v/>
          </cell>
          <cell r="B1734" t="str">
            <v/>
          </cell>
          <cell r="C1734">
            <v>0</v>
          </cell>
          <cell r="D1734">
            <v>0</v>
          </cell>
        </row>
        <row r="1735">
          <cell r="A1735" t="str">
            <v/>
          </cell>
          <cell r="B1735" t="str">
            <v/>
          </cell>
          <cell r="C1735">
            <v>0</v>
          </cell>
          <cell r="D1735">
            <v>0</v>
          </cell>
        </row>
        <row r="1736">
          <cell r="A1736" t="str">
            <v/>
          </cell>
          <cell r="B1736" t="str">
            <v/>
          </cell>
          <cell r="C1736">
            <v>0</v>
          </cell>
          <cell r="D1736">
            <v>0</v>
          </cell>
        </row>
        <row r="1737">
          <cell r="A1737" t="str">
            <v/>
          </cell>
          <cell r="B1737" t="str">
            <v/>
          </cell>
          <cell r="C1737">
            <v>0</v>
          </cell>
          <cell r="D1737">
            <v>0</v>
          </cell>
        </row>
        <row r="1738">
          <cell r="A1738" t="str">
            <v/>
          </cell>
          <cell r="B1738" t="str">
            <v/>
          </cell>
          <cell r="C1738">
            <v>0</v>
          </cell>
          <cell r="D1738">
            <v>0</v>
          </cell>
        </row>
        <row r="1739">
          <cell r="A1739" t="str">
            <v/>
          </cell>
          <cell r="B1739" t="str">
            <v/>
          </cell>
          <cell r="C1739">
            <v>0</v>
          </cell>
          <cell r="D1739">
            <v>0</v>
          </cell>
        </row>
        <row r="1740">
          <cell r="A1740" t="str">
            <v/>
          </cell>
          <cell r="B1740" t="str">
            <v/>
          </cell>
          <cell r="C1740">
            <v>0</v>
          </cell>
          <cell r="D1740">
            <v>0</v>
          </cell>
        </row>
        <row r="1741">
          <cell r="A1741" t="str">
            <v/>
          </cell>
          <cell r="B1741" t="str">
            <v/>
          </cell>
          <cell r="C1741">
            <v>0</v>
          </cell>
          <cell r="D1741">
            <v>0</v>
          </cell>
        </row>
        <row r="1742">
          <cell r="A1742" t="str">
            <v/>
          </cell>
          <cell r="B1742" t="str">
            <v/>
          </cell>
          <cell r="C1742">
            <v>0</v>
          </cell>
          <cell r="D1742">
            <v>0</v>
          </cell>
        </row>
        <row r="1743">
          <cell r="A1743" t="str">
            <v/>
          </cell>
          <cell r="B1743" t="str">
            <v/>
          </cell>
          <cell r="C1743">
            <v>0</v>
          </cell>
          <cell r="D1743">
            <v>0</v>
          </cell>
        </row>
        <row r="1744">
          <cell r="A1744" t="str">
            <v/>
          </cell>
          <cell r="B1744" t="str">
            <v/>
          </cell>
          <cell r="C1744">
            <v>0</v>
          </cell>
          <cell r="D1744">
            <v>0</v>
          </cell>
        </row>
        <row r="1745">
          <cell r="A1745" t="str">
            <v/>
          </cell>
          <cell r="B1745" t="str">
            <v/>
          </cell>
          <cell r="C1745">
            <v>0</v>
          </cell>
          <cell r="D1745">
            <v>0</v>
          </cell>
        </row>
        <row r="1746">
          <cell r="A1746" t="str">
            <v/>
          </cell>
          <cell r="B1746" t="str">
            <v/>
          </cell>
          <cell r="C1746">
            <v>0</v>
          </cell>
          <cell r="D1746">
            <v>0</v>
          </cell>
        </row>
        <row r="1747">
          <cell r="A1747" t="str">
            <v/>
          </cell>
          <cell r="B1747" t="str">
            <v/>
          </cell>
          <cell r="C1747">
            <v>0</v>
          </cell>
          <cell r="D1747">
            <v>0</v>
          </cell>
        </row>
        <row r="1748">
          <cell r="A1748" t="str">
            <v/>
          </cell>
          <cell r="B1748" t="str">
            <v/>
          </cell>
          <cell r="C1748">
            <v>0</v>
          </cell>
          <cell r="D1748">
            <v>0</v>
          </cell>
        </row>
        <row r="1749">
          <cell r="A1749" t="str">
            <v/>
          </cell>
          <cell r="B1749" t="str">
            <v/>
          </cell>
          <cell r="C1749">
            <v>0</v>
          </cell>
          <cell r="D1749">
            <v>0</v>
          </cell>
        </row>
        <row r="1750">
          <cell r="A1750" t="str">
            <v/>
          </cell>
          <cell r="B1750" t="str">
            <v/>
          </cell>
          <cell r="C1750">
            <v>0</v>
          </cell>
          <cell r="D1750">
            <v>0</v>
          </cell>
        </row>
        <row r="1751">
          <cell r="A1751" t="str">
            <v/>
          </cell>
          <cell r="B1751" t="str">
            <v/>
          </cell>
          <cell r="C1751">
            <v>0</v>
          </cell>
          <cell r="D1751">
            <v>0</v>
          </cell>
        </row>
        <row r="1752">
          <cell r="A1752" t="str">
            <v/>
          </cell>
          <cell r="B1752" t="str">
            <v/>
          </cell>
          <cell r="C1752">
            <v>0</v>
          </cell>
          <cell r="D1752">
            <v>0</v>
          </cell>
        </row>
        <row r="1753">
          <cell r="A1753" t="str">
            <v/>
          </cell>
          <cell r="B1753" t="str">
            <v/>
          </cell>
          <cell r="C1753">
            <v>0</v>
          </cell>
          <cell r="D1753">
            <v>0</v>
          </cell>
        </row>
        <row r="1754">
          <cell r="A1754" t="str">
            <v/>
          </cell>
          <cell r="B1754" t="str">
            <v/>
          </cell>
          <cell r="C1754">
            <v>0</v>
          </cell>
          <cell r="D1754">
            <v>0</v>
          </cell>
        </row>
        <row r="1755">
          <cell r="A1755" t="str">
            <v/>
          </cell>
          <cell r="B1755" t="str">
            <v/>
          </cell>
          <cell r="C1755">
            <v>0</v>
          </cell>
          <cell r="D1755">
            <v>0</v>
          </cell>
        </row>
        <row r="1756">
          <cell r="A1756" t="str">
            <v/>
          </cell>
          <cell r="B1756" t="str">
            <v/>
          </cell>
          <cell r="C1756">
            <v>0</v>
          </cell>
          <cell r="D1756">
            <v>0</v>
          </cell>
        </row>
        <row r="1757">
          <cell r="A1757" t="str">
            <v/>
          </cell>
          <cell r="B1757" t="str">
            <v/>
          </cell>
          <cell r="C1757">
            <v>0</v>
          </cell>
          <cell r="D1757">
            <v>0</v>
          </cell>
        </row>
        <row r="1758">
          <cell r="A1758" t="str">
            <v/>
          </cell>
          <cell r="B1758" t="str">
            <v/>
          </cell>
          <cell r="C1758">
            <v>0</v>
          </cell>
          <cell r="D1758">
            <v>0</v>
          </cell>
        </row>
        <row r="1759">
          <cell r="A1759" t="str">
            <v/>
          </cell>
          <cell r="B1759" t="str">
            <v/>
          </cell>
          <cell r="C1759">
            <v>0</v>
          </cell>
          <cell r="D1759">
            <v>0</v>
          </cell>
        </row>
        <row r="1760">
          <cell r="A1760" t="str">
            <v/>
          </cell>
          <cell r="B1760" t="str">
            <v/>
          </cell>
          <cell r="C1760">
            <v>0</v>
          </cell>
          <cell r="D1760">
            <v>0</v>
          </cell>
        </row>
        <row r="1761">
          <cell r="A1761" t="str">
            <v/>
          </cell>
          <cell r="B1761" t="str">
            <v/>
          </cell>
          <cell r="C1761">
            <v>0</v>
          </cell>
          <cell r="D1761">
            <v>0</v>
          </cell>
        </row>
        <row r="1762">
          <cell r="A1762" t="str">
            <v/>
          </cell>
          <cell r="B1762" t="str">
            <v/>
          </cell>
          <cell r="C1762">
            <v>0</v>
          </cell>
          <cell r="D1762">
            <v>0</v>
          </cell>
        </row>
        <row r="1763">
          <cell r="A1763" t="str">
            <v/>
          </cell>
          <cell r="B1763" t="str">
            <v/>
          </cell>
          <cell r="C1763">
            <v>0</v>
          </cell>
          <cell r="D1763">
            <v>0</v>
          </cell>
        </row>
        <row r="1764">
          <cell r="A1764" t="str">
            <v/>
          </cell>
          <cell r="B1764" t="str">
            <v/>
          </cell>
          <cell r="C1764">
            <v>0</v>
          </cell>
          <cell r="D1764">
            <v>0</v>
          </cell>
        </row>
        <row r="1765">
          <cell r="A1765" t="str">
            <v/>
          </cell>
          <cell r="B1765" t="str">
            <v/>
          </cell>
          <cell r="C1765">
            <v>0</v>
          </cell>
          <cell r="D1765">
            <v>0</v>
          </cell>
        </row>
        <row r="1766">
          <cell r="A1766" t="str">
            <v/>
          </cell>
          <cell r="B1766" t="str">
            <v/>
          </cell>
          <cell r="C1766">
            <v>0</v>
          </cell>
          <cell r="D1766">
            <v>0</v>
          </cell>
        </row>
        <row r="1767">
          <cell r="A1767" t="str">
            <v/>
          </cell>
          <cell r="B1767" t="str">
            <v/>
          </cell>
          <cell r="C1767">
            <v>0</v>
          </cell>
          <cell r="D1767">
            <v>0</v>
          </cell>
        </row>
        <row r="1768">
          <cell r="A1768" t="str">
            <v/>
          </cell>
          <cell r="B1768" t="str">
            <v/>
          </cell>
          <cell r="C1768">
            <v>0</v>
          </cell>
          <cell r="D1768">
            <v>0</v>
          </cell>
        </row>
        <row r="1769">
          <cell r="A1769" t="str">
            <v/>
          </cell>
          <cell r="B1769" t="str">
            <v/>
          </cell>
          <cell r="C1769">
            <v>0</v>
          </cell>
          <cell r="D1769">
            <v>0</v>
          </cell>
        </row>
        <row r="1770">
          <cell r="A1770" t="str">
            <v/>
          </cell>
          <cell r="B1770" t="str">
            <v/>
          </cell>
          <cell r="C1770">
            <v>0</v>
          </cell>
          <cell r="D1770">
            <v>0</v>
          </cell>
        </row>
        <row r="1771">
          <cell r="A1771" t="str">
            <v/>
          </cell>
          <cell r="B1771" t="str">
            <v/>
          </cell>
          <cell r="C1771">
            <v>0</v>
          </cell>
          <cell r="D1771">
            <v>0</v>
          </cell>
        </row>
        <row r="1772">
          <cell r="A1772" t="str">
            <v/>
          </cell>
          <cell r="B1772" t="str">
            <v/>
          </cell>
          <cell r="C1772">
            <v>0</v>
          </cell>
          <cell r="D1772">
            <v>0</v>
          </cell>
        </row>
        <row r="1773">
          <cell r="A1773" t="str">
            <v/>
          </cell>
          <cell r="B1773" t="str">
            <v/>
          </cell>
          <cell r="C1773">
            <v>0</v>
          </cell>
          <cell r="D1773">
            <v>0</v>
          </cell>
        </row>
        <row r="1774">
          <cell r="A1774" t="str">
            <v/>
          </cell>
          <cell r="B1774" t="str">
            <v/>
          </cell>
          <cell r="C1774">
            <v>0</v>
          </cell>
          <cell r="D1774">
            <v>0</v>
          </cell>
        </row>
        <row r="1775">
          <cell r="A1775" t="str">
            <v/>
          </cell>
          <cell r="B1775" t="str">
            <v/>
          </cell>
          <cell r="C1775">
            <v>0</v>
          </cell>
          <cell r="D1775">
            <v>0</v>
          </cell>
        </row>
        <row r="1776">
          <cell r="A1776" t="str">
            <v/>
          </cell>
          <cell r="B1776" t="str">
            <v/>
          </cell>
          <cell r="C1776">
            <v>0</v>
          </cell>
          <cell r="D1776">
            <v>0</v>
          </cell>
        </row>
        <row r="1777">
          <cell r="A1777" t="str">
            <v/>
          </cell>
          <cell r="B1777" t="str">
            <v/>
          </cell>
          <cell r="C1777">
            <v>0</v>
          </cell>
          <cell r="D1777">
            <v>0</v>
          </cell>
        </row>
        <row r="1778">
          <cell r="A1778" t="str">
            <v/>
          </cell>
          <cell r="B1778" t="str">
            <v/>
          </cell>
          <cell r="C1778">
            <v>0</v>
          </cell>
          <cell r="D1778">
            <v>0</v>
          </cell>
        </row>
        <row r="1779">
          <cell r="A1779" t="str">
            <v/>
          </cell>
          <cell r="B1779" t="str">
            <v/>
          </cell>
          <cell r="C1779">
            <v>0</v>
          </cell>
          <cell r="D1779">
            <v>0</v>
          </cell>
        </row>
        <row r="1780">
          <cell r="A1780" t="str">
            <v/>
          </cell>
          <cell r="B1780" t="str">
            <v/>
          </cell>
          <cell r="C1780">
            <v>0</v>
          </cell>
          <cell r="D1780">
            <v>0</v>
          </cell>
        </row>
        <row r="1781">
          <cell r="A1781" t="str">
            <v/>
          </cell>
          <cell r="B1781" t="str">
            <v/>
          </cell>
          <cell r="C1781">
            <v>0</v>
          </cell>
          <cell r="D1781">
            <v>0</v>
          </cell>
        </row>
        <row r="1782">
          <cell r="A1782" t="str">
            <v/>
          </cell>
          <cell r="B1782" t="str">
            <v/>
          </cell>
          <cell r="C1782">
            <v>0</v>
          </cell>
          <cell r="D1782">
            <v>0</v>
          </cell>
        </row>
        <row r="1783">
          <cell r="A1783" t="str">
            <v/>
          </cell>
          <cell r="B1783" t="str">
            <v/>
          </cell>
          <cell r="C1783">
            <v>0</v>
          </cell>
          <cell r="D1783">
            <v>0</v>
          </cell>
        </row>
        <row r="1784">
          <cell r="A1784" t="str">
            <v/>
          </cell>
          <cell r="B1784" t="str">
            <v/>
          </cell>
          <cell r="C1784">
            <v>0</v>
          </cell>
          <cell r="D1784">
            <v>0</v>
          </cell>
        </row>
        <row r="1785">
          <cell r="A1785" t="str">
            <v/>
          </cell>
          <cell r="B1785" t="str">
            <v/>
          </cell>
          <cell r="C1785">
            <v>0</v>
          </cell>
          <cell r="D1785">
            <v>0</v>
          </cell>
        </row>
        <row r="1786">
          <cell r="A1786" t="str">
            <v/>
          </cell>
          <cell r="B1786" t="str">
            <v/>
          </cell>
          <cell r="C1786">
            <v>0</v>
          </cell>
          <cell r="D1786">
            <v>0</v>
          </cell>
        </row>
        <row r="1787">
          <cell r="A1787" t="str">
            <v/>
          </cell>
          <cell r="B1787" t="str">
            <v/>
          </cell>
          <cell r="C1787">
            <v>0</v>
          </cell>
          <cell r="D1787">
            <v>0</v>
          </cell>
        </row>
        <row r="1788">
          <cell r="A1788" t="str">
            <v/>
          </cell>
          <cell r="B1788" t="str">
            <v/>
          </cell>
          <cell r="C1788">
            <v>0</v>
          </cell>
          <cell r="D1788">
            <v>0</v>
          </cell>
        </row>
        <row r="1789">
          <cell r="A1789" t="str">
            <v/>
          </cell>
          <cell r="B1789" t="str">
            <v/>
          </cell>
          <cell r="C1789">
            <v>0</v>
          </cell>
          <cell r="D1789">
            <v>0</v>
          </cell>
        </row>
        <row r="1790">
          <cell r="A1790" t="str">
            <v/>
          </cell>
          <cell r="B1790" t="str">
            <v/>
          </cell>
          <cell r="C1790">
            <v>0</v>
          </cell>
          <cell r="D1790">
            <v>0</v>
          </cell>
        </row>
        <row r="1791">
          <cell r="A1791" t="str">
            <v/>
          </cell>
          <cell r="B1791" t="str">
            <v/>
          </cell>
          <cell r="C1791">
            <v>0</v>
          </cell>
          <cell r="D1791">
            <v>0</v>
          </cell>
        </row>
        <row r="1792">
          <cell r="A1792" t="str">
            <v/>
          </cell>
          <cell r="B1792" t="str">
            <v/>
          </cell>
          <cell r="C1792">
            <v>0</v>
          </cell>
          <cell r="D1792">
            <v>0</v>
          </cell>
        </row>
        <row r="1793">
          <cell r="A1793" t="str">
            <v/>
          </cell>
          <cell r="B1793" t="str">
            <v/>
          </cell>
          <cell r="C1793">
            <v>0</v>
          </cell>
          <cell r="D1793">
            <v>0</v>
          </cell>
        </row>
        <row r="1794">
          <cell r="A1794" t="str">
            <v/>
          </cell>
          <cell r="B1794" t="str">
            <v/>
          </cell>
          <cell r="C1794">
            <v>0</v>
          </cell>
          <cell r="D1794">
            <v>0</v>
          </cell>
        </row>
        <row r="1795">
          <cell r="A1795" t="str">
            <v/>
          </cell>
          <cell r="B1795" t="str">
            <v/>
          </cell>
          <cell r="C1795">
            <v>0</v>
          </cell>
          <cell r="D1795">
            <v>0</v>
          </cell>
        </row>
        <row r="1796">
          <cell r="A1796" t="str">
            <v/>
          </cell>
          <cell r="B1796" t="str">
            <v/>
          </cell>
          <cell r="C1796">
            <v>0</v>
          </cell>
          <cell r="D1796">
            <v>0</v>
          </cell>
        </row>
        <row r="1797">
          <cell r="A1797" t="str">
            <v/>
          </cell>
          <cell r="B1797" t="str">
            <v/>
          </cell>
          <cell r="C1797">
            <v>0</v>
          </cell>
          <cell r="D1797">
            <v>0</v>
          </cell>
        </row>
        <row r="1798">
          <cell r="A1798" t="str">
            <v/>
          </cell>
          <cell r="B1798" t="str">
            <v/>
          </cell>
          <cell r="C1798">
            <v>0</v>
          </cell>
          <cell r="D1798">
            <v>0</v>
          </cell>
        </row>
        <row r="1799">
          <cell r="A1799" t="str">
            <v/>
          </cell>
          <cell r="B1799" t="str">
            <v/>
          </cell>
          <cell r="C1799">
            <v>0</v>
          </cell>
          <cell r="D1799">
            <v>0</v>
          </cell>
        </row>
        <row r="1800">
          <cell r="A1800" t="str">
            <v/>
          </cell>
          <cell r="B1800" t="str">
            <v/>
          </cell>
          <cell r="C1800">
            <v>0</v>
          </cell>
          <cell r="D1800">
            <v>0</v>
          </cell>
        </row>
        <row r="1801">
          <cell r="A1801" t="str">
            <v/>
          </cell>
          <cell r="B1801" t="str">
            <v/>
          </cell>
          <cell r="C1801">
            <v>0</v>
          </cell>
          <cell r="D1801">
            <v>0</v>
          </cell>
        </row>
        <row r="1802">
          <cell r="A1802" t="str">
            <v/>
          </cell>
          <cell r="B1802" t="str">
            <v/>
          </cell>
          <cell r="C1802">
            <v>0</v>
          </cell>
          <cell r="D1802">
            <v>0</v>
          </cell>
        </row>
        <row r="1803">
          <cell r="A1803" t="str">
            <v/>
          </cell>
          <cell r="B1803" t="str">
            <v/>
          </cell>
          <cell r="C1803">
            <v>0</v>
          </cell>
          <cell r="D1803">
            <v>0</v>
          </cell>
        </row>
        <row r="1804">
          <cell r="A1804" t="str">
            <v/>
          </cell>
          <cell r="B1804" t="str">
            <v/>
          </cell>
          <cell r="C1804">
            <v>0</v>
          </cell>
          <cell r="D1804">
            <v>0</v>
          </cell>
        </row>
        <row r="1805">
          <cell r="A1805" t="str">
            <v/>
          </cell>
          <cell r="B1805" t="str">
            <v/>
          </cell>
          <cell r="C1805">
            <v>0</v>
          </cell>
          <cell r="D1805">
            <v>0</v>
          </cell>
        </row>
        <row r="1806">
          <cell r="A1806" t="str">
            <v/>
          </cell>
          <cell r="B1806" t="str">
            <v/>
          </cell>
          <cell r="C1806">
            <v>0</v>
          </cell>
          <cell r="D1806">
            <v>0</v>
          </cell>
        </row>
        <row r="1807">
          <cell r="A1807" t="str">
            <v/>
          </cell>
          <cell r="B1807" t="str">
            <v/>
          </cell>
          <cell r="C1807">
            <v>0</v>
          </cell>
          <cell r="D1807">
            <v>0</v>
          </cell>
        </row>
        <row r="1808">
          <cell r="A1808" t="str">
            <v/>
          </cell>
          <cell r="B1808" t="str">
            <v/>
          </cell>
          <cell r="C1808">
            <v>0</v>
          </cell>
          <cell r="D1808">
            <v>0</v>
          </cell>
        </row>
        <row r="1809">
          <cell r="A1809" t="str">
            <v/>
          </cell>
          <cell r="B1809" t="str">
            <v/>
          </cell>
          <cell r="C1809">
            <v>0</v>
          </cell>
          <cell r="D1809">
            <v>0</v>
          </cell>
        </row>
        <row r="1810">
          <cell r="A1810" t="str">
            <v/>
          </cell>
          <cell r="B1810" t="str">
            <v/>
          </cell>
          <cell r="C1810">
            <v>0</v>
          </cell>
          <cell r="D1810">
            <v>0</v>
          </cell>
        </row>
        <row r="1811">
          <cell r="A1811" t="str">
            <v/>
          </cell>
          <cell r="B1811" t="str">
            <v/>
          </cell>
          <cell r="C1811">
            <v>0</v>
          </cell>
          <cell r="D1811">
            <v>0</v>
          </cell>
        </row>
        <row r="1812">
          <cell r="A1812" t="str">
            <v/>
          </cell>
          <cell r="B1812" t="str">
            <v/>
          </cell>
          <cell r="C1812">
            <v>0</v>
          </cell>
          <cell r="D1812">
            <v>0</v>
          </cell>
        </row>
        <row r="1813">
          <cell r="A1813" t="str">
            <v/>
          </cell>
          <cell r="B1813" t="str">
            <v/>
          </cell>
          <cell r="C1813">
            <v>0</v>
          </cell>
          <cell r="D1813">
            <v>0</v>
          </cell>
        </row>
        <row r="1814">
          <cell r="A1814" t="str">
            <v/>
          </cell>
          <cell r="B1814" t="str">
            <v/>
          </cell>
          <cell r="C1814">
            <v>0</v>
          </cell>
          <cell r="D1814">
            <v>0</v>
          </cell>
        </row>
        <row r="1815">
          <cell r="A1815" t="str">
            <v/>
          </cell>
          <cell r="B1815" t="str">
            <v/>
          </cell>
          <cell r="C1815">
            <v>0</v>
          </cell>
          <cell r="D1815">
            <v>0</v>
          </cell>
        </row>
        <row r="1816">
          <cell r="A1816" t="str">
            <v/>
          </cell>
          <cell r="B1816" t="str">
            <v/>
          </cell>
          <cell r="C1816">
            <v>0</v>
          </cell>
          <cell r="D1816">
            <v>0</v>
          </cell>
        </row>
        <row r="1817">
          <cell r="A1817" t="str">
            <v/>
          </cell>
          <cell r="B1817" t="str">
            <v/>
          </cell>
          <cell r="C1817">
            <v>0</v>
          </cell>
          <cell r="D1817">
            <v>0</v>
          </cell>
        </row>
        <row r="1818">
          <cell r="A1818" t="str">
            <v/>
          </cell>
          <cell r="B1818" t="str">
            <v/>
          </cell>
          <cell r="C1818">
            <v>0</v>
          </cell>
          <cell r="D1818">
            <v>0</v>
          </cell>
        </row>
        <row r="1819">
          <cell r="A1819" t="str">
            <v/>
          </cell>
          <cell r="B1819" t="str">
            <v/>
          </cell>
          <cell r="C1819">
            <v>0</v>
          </cell>
          <cell r="D1819">
            <v>0</v>
          </cell>
        </row>
        <row r="1820">
          <cell r="A1820" t="str">
            <v/>
          </cell>
          <cell r="B1820" t="str">
            <v/>
          </cell>
          <cell r="C1820">
            <v>0</v>
          </cell>
          <cell r="D1820">
            <v>0</v>
          </cell>
        </row>
        <row r="1821">
          <cell r="A1821" t="str">
            <v/>
          </cell>
          <cell r="B1821" t="str">
            <v/>
          </cell>
          <cell r="C1821">
            <v>0</v>
          </cell>
          <cell r="D1821">
            <v>0</v>
          </cell>
        </row>
        <row r="1822">
          <cell r="A1822" t="str">
            <v/>
          </cell>
          <cell r="B1822" t="str">
            <v/>
          </cell>
          <cell r="C1822">
            <v>0</v>
          </cell>
          <cell r="D1822">
            <v>0</v>
          </cell>
        </row>
        <row r="1823">
          <cell r="A1823" t="str">
            <v/>
          </cell>
          <cell r="B1823" t="str">
            <v/>
          </cell>
          <cell r="C1823">
            <v>0</v>
          </cell>
          <cell r="D1823">
            <v>0</v>
          </cell>
        </row>
        <row r="1824">
          <cell r="A1824" t="str">
            <v/>
          </cell>
          <cell r="B1824" t="str">
            <v/>
          </cell>
          <cell r="C1824">
            <v>0</v>
          </cell>
          <cell r="D1824">
            <v>0</v>
          </cell>
        </row>
        <row r="1825">
          <cell r="A1825" t="str">
            <v/>
          </cell>
          <cell r="B1825" t="str">
            <v/>
          </cell>
          <cell r="C1825">
            <v>0</v>
          </cell>
          <cell r="D1825">
            <v>0</v>
          </cell>
        </row>
        <row r="1826">
          <cell r="A1826" t="str">
            <v/>
          </cell>
          <cell r="B1826" t="str">
            <v/>
          </cell>
          <cell r="C1826">
            <v>0</v>
          </cell>
          <cell r="D1826">
            <v>0</v>
          </cell>
        </row>
        <row r="1827">
          <cell r="A1827" t="str">
            <v/>
          </cell>
          <cell r="B1827" t="str">
            <v/>
          </cell>
          <cell r="C1827">
            <v>0</v>
          </cell>
          <cell r="D1827">
            <v>0</v>
          </cell>
        </row>
        <row r="1828">
          <cell r="A1828" t="str">
            <v/>
          </cell>
          <cell r="B1828" t="str">
            <v/>
          </cell>
          <cell r="C1828">
            <v>0</v>
          </cell>
          <cell r="D1828">
            <v>0</v>
          </cell>
        </row>
        <row r="1829">
          <cell r="A1829" t="str">
            <v/>
          </cell>
          <cell r="B1829" t="str">
            <v/>
          </cell>
          <cell r="C1829">
            <v>0</v>
          </cell>
          <cell r="D1829">
            <v>0</v>
          </cell>
        </row>
        <row r="1830">
          <cell r="A1830" t="str">
            <v/>
          </cell>
          <cell r="B1830" t="str">
            <v/>
          </cell>
          <cell r="C1830">
            <v>0</v>
          </cell>
          <cell r="D1830">
            <v>0</v>
          </cell>
        </row>
        <row r="1831">
          <cell r="A1831" t="str">
            <v/>
          </cell>
          <cell r="B1831" t="str">
            <v/>
          </cell>
          <cell r="C1831">
            <v>0</v>
          </cell>
          <cell r="D1831">
            <v>0</v>
          </cell>
        </row>
        <row r="1832">
          <cell r="A1832" t="str">
            <v/>
          </cell>
          <cell r="B1832" t="str">
            <v/>
          </cell>
          <cell r="C1832">
            <v>0</v>
          </cell>
          <cell r="D1832">
            <v>0</v>
          </cell>
        </row>
        <row r="1833">
          <cell r="A1833" t="str">
            <v/>
          </cell>
          <cell r="B1833" t="str">
            <v/>
          </cell>
          <cell r="C1833">
            <v>0</v>
          </cell>
          <cell r="D1833">
            <v>0</v>
          </cell>
        </row>
        <row r="1834">
          <cell r="A1834" t="str">
            <v/>
          </cell>
          <cell r="B1834" t="str">
            <v/>
          </cell>
          <cell r="C1834">
            <v>0</v>
          </cell>
          <cell r="D1834">
            <v>0</v>
          </cell>
        </row>
        <row r="1835">
          <cell r="A1835" t="str">
            <v/>
          </cell>
          <cell r="B1835" t="str">
            <v/>
          </cell>
          <cell r="C1835">
            <v>0</v>
          </cell>
          <cell r="D1835">
            <v>0</v>
          </cell>
        </row>
        <row r="1836">
          <cell r="A1836" t="str">
            <v/>
          </cell>
          <cell r="B1836" t="str">
            <v/>
          </cell>
          <cell r="C1836">
            <v>0</v>
          </cell>
          <cell r="D1836">
            <v>0</v>
          </cell>
        </row>
        <row r="1837">
          <cell r="A1837" t="str">
            <v/>
          </cell>
          <cell r="B1837" t="str">
            <v/>
          </cell>
          <cell r="C1837">
            <v>0</v>
          </cell>
          <cell r="D1837">
            <v>0</v>
          </cell>
        </row>
        <row r="1838">
          <cell r="A1838" t="str">
            <v/>
          </cell>
          <cell r="B1838" t="str">
            <v/>
          </cell>
          <cell r="C1838">
            <v>0</v>
          </cell>
          <cell r="D1838">
            <v>0</v>
          </cell>
        </row>
        <row r="1839">
          <cell r="A1839" t="str">
            <v/>
          </cell>
          <cell r="B1839" t="str">
            <v/>
          </cell>
          <cell r="C1839">
            <v>0</v>
          </cell>
          <cell r="D1839">
            <v>0</v>
          </cell>
        </row>
        <row r="1840">
          <cell r="A1840" t="str">
            <v/>
          </cell>
          <cell r="B1840" t="str">
            <v/>
          </cell>
          <cell r="C1840">
            <v>0</v>
          </cell>
          <cell r="D1840">
            <v>0</v>
          </cell>
        </row>
        <row r="1841">
          <cell r="A1841" t="str">
            <v/>
          </cell>
          <cell r="B1841" t="str">
            <v/>
          </cell>
          <cell r="C1841">
            <v>0</v>
          </cell>
          <cell r="D1841">
            <v>0</v>
          </cell>
        </row>
        <row r="1842">
          <cell r="A1842" t="str">
            <v/>
          </cell>
          <cell r="B1842" t="str">
            <v/>
          </cell>
          <cell r="C1842">
            <v>0</v>
          </cell>
          <cell r="D1842">
            <v>0</v>
          </cell>
        </row>
        <row r="1843">
          <cell r="A1843" t="str">
            <v/>
          </cell>
          <cell r="B1843" t="str">
            <v/>
          </cell>
          <cell r="C1843">
            <v>0</v>
          </cell>
          <cell r="D1843">
            <v>0</v>
          </cell>
        </row>
        <row r="1844">
          <cell r="A1844" t="str">
            <v/>
          </cell>
          <cell r="B1844" t="str">
            <v/>
          </cell>
          <cell r="C1844">
            <v>0</v>
          </cell>
          <cell r="D1844">
            <v>0</v>
          </cell>
        </row>
        <row r="1845">
          <cell r="A1845" t="str">
            <v/>
          </cell>
          <cell r="B1845" t="str">
            <v/>
          </cell>
          <cell r="C1845">
            <v>0</v>
          </cell>
          <cell r="D1845">
            <v>0</v>
          </cell>
        </row>
        <row r="1846">
          <cell r="A1846" t="str">
            <v/>
          </cell>
          <cell r="B1846" t="str">
            <v/>
          </cell>
          <cell r="C1846">
            <v>0</v>
          </cell>
          <cell r="D1846">
            <v>0</v>
          </cell>
        </row>
        <row r="1847">
          <cell r="A1847" t="str">
            <v/>
          </cell>
          <cell r="B1847" t="str">
            <v/>
          </cell>
          <cell r="C1847">
            <v>0</v>
          </cell>
          <cell r="D1847">
            <v>0</v>
          </cell>
        </row>
        <row r="1848">
          <cell r="A1848" t="str">
            <v/>
          </cell>
          <cell r="B1848" t="str">
            <v/>
          </cell>
          <cell r="C1848">
            <v>0</v>
          </cell>
          <cell r="D1848">
            <v>0</v>
          </cell>
        </row>
        <row r="1849">
          <cell r="A1849" t="str">
            <v/>
          </cell>
          <cell r="B1849" t="str">
            <v/>
          </cell>
          <cell r="C1849">
            <v>0</v>
          </cell>
          <cell r="D1849">
            <v>0</v>
          </cell>
        </row>
        <row r="1850">
          <cell r="A1850" t="str">
            <v/>
          </cell>
          <cell r="B1850" t="str">
            <v/>
          </cell>
          <cell r="C1850">
            <v>0</v>
          </cell>
          <cell r="D1850">
            <v>0</v>
          </cell>
        </row>
        <row r="1851">
          <cell r="A1851" t="str">
            <v/>
          </cell>
          <cell r="B1851" t="str">
            <v/>
          </cell>
          <cell r="C1851">
            <v>0</v>
          </cell>
          <cell r="D1851">
            <v>0</v>
          </cell>
        </row>
        <row r="1852">
          <cell r="A1852" t="str">
            <v/>
          </cell>
          <cell r="B1852" t="str">
            <v/>
          </cell>
          <cell r="C1852">
            <v>0</v>
          </cell>
          <cell r="D1852">
            <v>0</v>
          </cell>
        </row>
        <row r="1853">
          <cell r="A1853" t="str">
            <v/>
          </cell>
          <cell r="B1853" t="str">
            <v/>
          </cell>
          <cell r="C1853">
            <v>0</v>
          </cell>
          <cell r="D1853">
            <v>0</v>
          </cell>
        </row>
        <row r="1854">
          <cell r="A1854" t="str">
            <v/>
          </cell>
          <cell r="B1854" t="str">
            <v/>
          </cell>
          <cell r="C1854">
            <v>0</v>
          </cell>
          <cell r="D1854">
            <v>0</v>
          </cell>
        </row>
        <row r="1855">
          <cell r="A1855" t="str">
            <v/>
          </cell>
          <cell r="B1855" t="str">
            <v/>
          </cell>
          <cell r="C1855">
            <v>0</v>
          </cell>
          <cell r="D1855">
            <v>0</v>
          </cell>
        </row>
        <row r="1856">
          <cell r="A1856" t="str">
            <v/>
          </cell>
          <cell r="B1856" t="str">
            <v/>
          </cell>
          <cell r="C1856">
            <v>0</v>
          </cell>
          <cell r="D1856">
            <v>0</v>
          </cell>
        </row>
        <row r="1857">
          <cell r="A1857" t="str">
            <v/>
          </cell>
          <cell r="B1857" t="str">
            <v/>
          </cell>
          <cell r="C1857">
            <v>0</v>
          </cell>
          <cell r="D1857">
            <v>0</v>
          </cell>
        </row>
        <row r="1858">
          <cell r="A1858" t="str">
            <v/>
          </cell>
          <cell r="B1858" t="str">
            <v/>
          </cell>
          <cell r="C1858">
            <v>0</v>
          </cell>
          <cell r="D1858">
            <v>0</v>
          </cell>
        </row>
        <row r="1859">
          <cell r="A1859" t="str">
            <v/>
          </cell>
          <cell r="B1859" t="str">
            <v/>
          </cell>
          <cell r="C1859">
            <v>0</v>
          </cell>
          <cell r="D1859">
            <v>0</v>
          </cell>
        </row>
        <row r="1860">
          <cell r="A1860" t="str">
            <v/>
          </cell>
          <cell r="B1860" t="str">
            <v/>
          </cell>
          <cell r="C1860">
            <v>0</v>
          </cell>
          <cell r="D1860">
            <v>0</v>
          </cell>
        </row>
        <row r="1861">
          <cell r="A1861" t="str">
            <v/>
          </cell>
          <cell r="B1861" t="str">
            <v/>
          </cell>
          <cell r="C1861">
            <v>0</v>
          </cell>
          <cell r="D1861">
            <v>0</v>
          </cell>
        </row>
        <row r="1862">
          <cell r="A1862" t="str">
            <v/>
          </cell>
          <cell r="B1862" t="str">
            <v/>
          </cell>
          <cell r="C1862">
            <v>0</v>
          </cell>
          <cell r="D1862">
            <v>0</v>
          </cell>
        </row>
        <row r="1863">
          <cell r="A1863" t="str">
            <v/>
          </cell>
          <cell r="B1863" t="str">
            <v/>
          </cell>
          <cell r="C1863">
            <v>0</v>
          </cell>
          <cell r="D1863">
            <v>0</v>
          </cell>
        </row>
        <row r="1864">
          <cell r="A1864" t="str">
            <v/>
          </cell>
          <cell r="B1864" t="str">
            <v/>
          </cell>
          <cell r="C1864">
            <v>0</v>
          </cell>
          <cell r="D1864">
            <v>0</v>
          </cell>
        </row>
        <row r="1865">
          <cell r="A1865" t="str">
            <v/>
          </cell>
          <cell r="B1865" t="str">
            <v/>
          </cell>
          <cell r="C1865">
            <v>0</v>
          </cell>
          <cell r="D1865">
            <v>0</v>
          </cell>
        </row>
        <row r="1866">
          <cell r="A1866" t="str">
            <v/>
          </cell>
          <cell r="B1866" t="str">
            <v/>
          </cell>
          <cell r="C1866">
            <v>0</v>
          </cell>
          <cell r="D1866">
            <v>0</v>
          </cell>
        </row>
        <row r="1867">
          <cell r="A1867" t="str">
            <v/>
          </cell>
          <cell r="B1867" t="str">
            <v/>
          </cell>
          <cell r="C1867">
            <v>0</v>
          </cell>
          <cell r="D1867">
            <v>0</v>
          </cell>
        </row>
        <row r="1868">
          <cell r="A1868" t="str">
            <v/>
          </cell>
          <cell r="B1868" t="str">
            <v/>
          </cell>
          <cell r="C1868">
            <v>0</v>
          </cell>
          <cell r="D1868">
            <v>0</v>
          </cell>
        </row>
        <row r="1869">
          <cell r="A1869" t="str">
            <v/>
          </cell>
          <cell r="B1869" t="str">
            <v/>
          </cell>
          <cell r="C1869">
            <v>0</v>
          </cell>
          <cell r="D1869">
            <v>0</v>
          </cell>
        </row>
        <row r="1870">
          <cell r="A1870" t="str">
            <v/>
          </cell>
          <cell r="B1870" t="str">
            <v/>
          </cell>
          <cell r="C1870">
            <v>0</v>
          </cell>
          <cell r="D1870">
            <v>0</v>
          </cell>
        </row>
        <row r="1871">
          <cell r="A1871" t="str">
            <v/>
          </cell>
          <cell r="B1871" t="str">
            <v/>
          </cell>
          <cell r="C1871">
            <v>0</v>
          </cell>
          <cell r="D1871">
            <v>0</v>
          </cell>
        </row>
        <row r="1872">
          <cell r="A1872" t="str">
            <v/>
          </cell>
          <cell r="B1872" t="str">
            <v/>
          </cell>
          <cell r="C1872">
            <v>0</v>
          </cell>
          <cell r="D1872">
            <v>0</v>
          </cell>
        </row>
        <row r="1873">
          <cell r="A1873" t="str">
            <v/>
          </cell>
          <cell r="B1873" t="str">
            <v/>
          </cell>
          <cell r="C1873">
            <v>0</v>
          </cell>
          <cell r="D1873">
            <v>0</v>
          </cell>
        </row>
        <row r="1874">
          <cell r="A1874" t="str">
            <v/>
          </cell>
          <cell r="B1874" t="str">
            <v/>
          </cell>
          <cell r="C1874">
            <v>0</v>
          </cell>
          <cell r="D1874">
            <v>0</v>
          </cell>
        </row>
        <row r="1875">
          <cell r="A1875" t="str">
            <v/>
          </cell>
          <cell r="B1875" t="str">
            <v/>
          </cell>
          <cell r="C1875">
            <v>0</v>
          </cell>
          <cell r="D1875">
            <v>0</v>
          </cell>
        </row>
        <row r="1876">
          <cell r="A1876" t="str">
            <v/>
          </cell>
          <cell r="B1876" t="str">
            <v/>
          </cell>
          <cell r="C1876">
            <v>0</v>
          </cell>
          <cell r="D1876">
            <v>0</v>
          </cell>
        </row>
        <row r="1877">
          <cell r="A1877" t="str">
            <v/>
          </cell>
          <cell r="B1877" t="str">
            <v/>
          </cell>
          <cell r="C1877">
            <v>0</v>
          </cell>
          <cell r="D1877">
            <v>0</v>
          </cell>
        </row>
        <row r="1878">
          <cell r="A1878" t="str">
            <v/>
          </cell>
          <cell r="B1878" t="str">
            <v/>
          </cell>
          <cell r="C1878">
            <v>0</v>
          </cell>
          <cell r="D1878">
            <v>0</v>
          </cell>
        </row>
        <row r="1879">
          <cell r="A1879" t="str">
            <v/>
          </cell>
          <cell r="B1879" t="str">
            <v/>
          </cell>
          <cell r="C1879">
            <v>0</v>
          </cell>
          <cell r="D1879">
            <v>0</v>
          </cell>
        </row>
        <row r="1880">
          <cell r="A1880" t="str">
            <v/>
          </cell>
          <cell r="B1880" t="str">
            <v/>
          </cell>
          <cell r="C1880">
            <v>0</v>
          </cell>
          <cell r="D1880">
            <v>0</v>
          </cell>
        </row>
        <row r="1881">
          <cell r="A1881" t="str">
            <v/>
          </cell>
          <cell r="B1881" t="str">
            <v/>
          </cell>
          <cell r="C1881">
            <v>0</v>
          </cell>
          <cell r="D1881">
            <v>0</v>
          </cell>
        </row>
        <row r="1882">
          <cell r="A1882" t="str">
            <v/>
          </cell>
          <cell r="B1882" t="str">
            <v/>
          </cell>
          <cell r="C1882">
            <v>0</v>
          </cell>
          <cell r="D1882">
            <v>0</v>
          </cell>
        </row>
        <row r="1883">
          <cell r="A1883" t="str">
            <v/>
          </cell>
          <cell r="B1883" t="str">
            <v/>
          </cell>
          <cell r="C1883">
            <v>0</v>
          </cell>
          <cell r="D1883">
            <v>0</v>
          </cell>
        </row>
        <row r="1884">
          <cell r="A1884" t="str">
            <v/>
          </cell>
          <cell r="B1884" t="str">
            <v/>
          </cell>
          <cell r="C1884">
            <v>0</v>
          </cell>
          <cell r="D1884">
            <v>0</v>
          </cell>
        </row>
        <row r="1885">
          <cell r="A1885" t="str">
            <v/>
          </cell>
          <cell r="B1885" t="str">
            <v/>
          </cell>
          <cell r="C1885">
            <v>0</v>
          </cell>
          <cell r="D1885">
            <v>0</v>
          </cell>
        </row>
        <row r="1886">
          <cell r="A1886" t="str">
            <v/>
          </cell>
          <cell r="B1886" t="str">
            <v/>
          </cell>
          <cell r="C1886">
            <v>0</v>
          </cell>
          <cell r="D1886">
            <v>0</v>
          </cell>
        </row>
        <row r="1887">
          <cell r="A1887" t="str">
            <v/>
          </cell>
          <cell r="B1887" t="str">
            <v/>
          </cell>
          <cell r="C1887">
            <v>0</v>
          </cell>
          <cell r="D1887">
            <v>0</v>
          </cell>
        </row>
        <row r="1888">
          <cell r="A1888" t="str">
            <v/>
          </cell>
          <cell r="B1888" t="str">
            <v/>
          </cell>
          <cell r="C1888">
            <v>0</v>
          </cell>
          <cell r="D1888">
            <v>0</v>
          </cell>
        </row>
        <row r="1889">
          <cell r="A1889" t="str">
            <v/>
          </cell>
          <cell r="B1889" t="str">
            <v/>
          </cell>
          <cell r="C1889">
            <v>0</v>
          </cell>
          <cell r="D1889">
            <v>0</v>
          </cell>
        </row>
        <row r="1890">
          <cell r="A1890" t="str">
            <v/>
          </cell>
          <cell r="B1890" t="str">
            <v/>
          </cell>
          <cell r="C1890">
            <v>0</v>
          </cell>
          <cell r="D1890">
            <v>0</v>
          </cell>
        </row>
        <row r="1891">
          <cell r="A1891" t="str">
            <v/>
          </cell>
          <cell r="B1891" t="str">
            <v/>
          </cell>
          <cell r="C1891">
            <v>0</v>
          </cell>
          <cell r="D1891">
            <v>0</v>
          </cell>
        </row>
        <row r="1892">
          <cell r="A1892" t="str">
            <v/>
          </cell>
          <cell r="B1892" t="str">
            <v/>
          </cell>
          <cell r="C1892">
            <v>0</v>
          </cell>
          <cell r="D1892">
            <v>0</v>
          </cell>
        </row>
        <row r="1893">
          <cell r="A1893" t="str">
            <v/>
          </cell>
          <cell r="B1893" t="str">
            <v/>
          </cell>
          <cell r="C1893">
            <v>0</v>
          </cell>
          <cell r="D1893">
            <v>0</v>
          </cell>
        </row>
        <row r="1894">
          <cell r="A1894" t="str">
            <v/>
          </cell>
          <cell r="B1894" t="str">
            <v/>
          </cell>
          <cell r="C1894">
            <v>0</v>
          </cell>
          <cell r="D1894">
            <v>0</v>
          </cell>
        </row>
        <row r="1895">
          <cell r="A1895" t="str">
            <v/>
          </cell>
          <cell r="B1895" t="str">
            <v/>
          </cell>
          <cell r="C1895">
            <v>0</v>
          </cell>
          <cell r="D1895">
            <v>0</v>
          </cell>
        </row>
        <row r="1896">
          <cell r="A1896" t="str">
            <v/>
          </cell>
          <cell r="B1896" t="str">
            <v/>
          </cell>
          <cell r="C1896">
            <v>0</v>
          </cell>
          <cell r="D1896">
            <v>0</v>
          </cell>
        </row>
        <row r="1897">
          <cell r="A1897" t="str">
            <v/>
          </cell>
          <cell r="B1897" t="str">
            <v/>
          </cell>
          <cell r="C1897">
            <v>0</v>
          </cell>
          <cell r="D1897">
            <v>0</v>
          </cell>
        </row>
        <row r="1898">
          <cell r="A1898" t="str">
            <v/>
          </cell>
          <cell r="B1898" t="str">
            <v/>
          </cell>
          <cell r="C1898">
            <v>0</v>
          </cell>
          <cell r="D1898">
            <v>0</v>
          </cell>
        </row>
        <row r="1899">
          <cell r="A1899" t="str">
            <v/>
          </cell>
          <cell r="B1899" t="str">
            <v/>
          </cell>
          <cell r="C1899">
            <v>0</v>
          </cell>
          <cell r="D1899">
            <v>0</v>
          </cell>
        </row>
        <row r="1900">
          <cell r="A1900" t="str">
            <v/>
          </cell>
          <cell r="B1900" t="str">
            <v/>
          </cell>
          <cell r="C1900">
            <v>0</v>
          </cell>
          <cell r="D1900">
            <v>0</v>
          </cell>
        </row>
        <row r="1901">
          <cell r="A1901" t="str">
            <v/>
          </cell>
          <cell r="B1901" t="str">
            <v/>
          </cell>
          <cell r="C1901">
            <v>0</v>
          </cell>
          <cell r="D1901">
            <v>0</v>
          </cell>
        </row>
        <row r="1902">
          <cell r="A1902" t="str">
            <v/>
          </cell>
          <cell r="B1902" t="str">
            <v/>
          </cell>
          <cell r="C1902">
            <v>0</v>
          </cell>
          <cell r="D1902">
            <v>0</v>
          </cell>
        </row>
        <row r="1903">
          <cell r="A1903" t="str">
            <v/>
          </cell>
          <cell r="B1903" t="str">
            <v/>
          </cell>
          <cell r="C1903">
            <v>0</v>
          </cell>
          <cell r="D1903">
            <v>0</v>
          </cell>
        </row>
        <row r="1904">
          <cell r="A1904" t="str">
            <v/>
          </cell>
          <cell r="B1904" t="str">
            <v/>
          </cell>
          <cell r="C1904">
            <v>0</v>
          </cell>
          <cell r="D1904">
            <v>0</v>
          </cell>
        </row>
        <row r="1905">
          <cell r="A1905" t="str">
            <v/>
          </cell>
          <cell r="B1905" t="str">
            <v/>
          </cell>
          <cell r="C1905">
            <v>0</v>
          </cell>
          <cell r="D1905">
            <v>0</v>
          </cell>
        </row>
        <row r="1906">
          <cell r="A1906" t="str">
            <v/>
          </cell>
          <cell r="B1906" t="str">
            <v/>
          </cell>
          <cell r="C1906">
            <v>0</v>
          </cell>
          <cell r="D1906">
            <v>0</v>
          </cell>
        </row>
        <row r="1907">
          <cell r="A1907" t="str">
            <v/>
          </cell>
          <cell r="B1907" t="str">
            <v/>
          </cell>
          <cell r="C1907">
            <v>0</v>
          </cell>
          <cell r="D1907">
            <v>0</v>
          </cell>
        </row>
        <row r="1908">
          <cell r="A1908" t="str">
            <v/>
          </cell>
          <cell r="B1908" t="str">
            <v/>
          </cell>
          <cell r="C1908">
            <v>0</v>
          </cell>
          <cell r="D1908">
            <v>0</v>
          </cell>
        </row>
        <row r="1909">
          <cell r="A1909" t="str">
            <v/>
          </cell>
          <cell r="B1909" t="str">
            <v/>
          </cell>
          <cell r="C1909">
            <v>0</v>
          </cell>
          <cell r="D1909">
            <v>0</v>
          </cell>
        </row>
        <row r="1910">
          <cell r="A1910" t="str">
            <v/>
          </cell>
          <cell r="B1910" t="str">
            <v/>
          </cell>
          <cell r="C1910">
            <v>0</v>
          </cell>
          <cell r="D1910">
            <v>0</v>
          </cell>
        </row>
        <row r="1911">
          <cell r="A1911" t="str">
            <v/>
          </cell>
          <cell r="B1911" t="str">
            <v/>
          </cell>
          <cell r="C1911">
            <v>0</v>
          </cell>
          <cell r="D1911">
            <v>0</v>
          </cell>
        </row>
        <row r="1912">
          <cell r="A1912" t="str">
            <v/>
          </cell>
          <cell r="B1912" t="str">
            <v/>
          </cell>
          <cell r="C1912">
            <v>0</v>
          </cell>
          <cell r="D1912">
            <v>0</v>
          </cell>
        </row>
        <row r="1913">
          <cell r="A1913" t="str">
            <v/>
          </cell>
          <cell r="B1913" t="str">
            <v/>
          </cell>
          <cell r="C1913">
            <v>0</v>
          </cell>
          <cell r="D1913">
            <v>0</v>
          </cell>
        </row>
        <row r="1914">
          <cell r="A1914" t="str">
            <v/>
          </cell>
          <cell r="B1914" t="str">
            <v/>
          </cell>
          <cell r="C1914">
            <v>0</v>
          </cell>
          <cell r="D1914">
            <v>0</v>
          </cell>
        </row>
        <row r="1915">
          <cell r="A1915" t="str">
            <v/>
          </cell>
          <cell r="B1915" t="str">
            <v/>
          </cell>
          <cell r="C1915">
            <v>0</v>
          </cell>
          <cell r="D1915">
            <v>0</v>
          </cell>
        </row>
        <row r="1916">
          <cell r="A1916" t="str">
            <v/>
          </cell>
          <cell r="B1916" t="str">
            <v/>
          </cell>
          <cell r="C1916">
            <v>0</v>
          </cell>
          <cell r="D1916">
            <v>0</v>
          </cell>
        </row>
        <row r="1917">
          <cell r="A1917" t="str">
            <v/>
          </cell>
          <cell r="B1917" t="str">
            <v/>
          </cell>
          <cell r="C1917">
            <v>0</v>
          </cell>
          <cell r="D1917">
            <v>0</v>
          </cell>
        </row>
        <row r="1918">
          <cell r="A1918" t="str">
            <v/>
          </cell>
          <cell r="B1918" t="str">
            <v/>
          </cell>
          <cell r="C1918">
            <v>0</v>
          </cell>
          <cell r="D1918">
            <v>0</v>
          </cell>
        </row>
        <row r="1919">
          <cell r="A1919" t="str">
            <v/>
          </cell>
          <cell r="B1919" t="str">
            <v/>
          </cell>
          <cell r="C1919">
            <v>0</v>
          </cell>
          <cell r="D1919">
            <v>0</v>
          </cell>
        </row>
        <row r="1920">
          <cell r="A1920" t="str">
            <v/>
          </cell>
          <cell r="B1920" t="str">
            <v/>
          </cell>
          <cell r="C1920">
            <v>0</v>
          </cell>
          <cell r="D1920">
            <v>0</v>
          </cell>
        </row>
        <row r="1921">
          <cell r="A1921" t="str">
            <v/>
          </cell>
          <cell r="B1921" t="str">
            <v/>
          </cell>
          <cell r="C1921">
            <v>0</v>
          </cell>
          <cell r="D1921">
            <v>0</v>
          </cell>
        </row>
        <row r="1922">
          <cell r="A1922" t="str">
            <v/>
          </cell>
          <cell r="B1922" t="str">
            <v/>
          </cell>
          <cell r="C1922">
            <v>0</v>
          </cell>
          <cell r="D1922">
            <v>0</v>
          </cell>
        </row>
        <row r="1923">
          <cell r="A1923" t="str">
            <v/>
          </cell>
          <cell r="B1923" t="str">
            <v/>
          </cell>
          <cell r="C1923">
            <v>0</v>
          </cell>
          <cell r="D1923">
            <v>0</v>
          </cell>
        </row>
        <row r="1924">
          <cell r="A1924" t="str">
            <v/>
          </cell>
          <cell r="B1924" t="str">
            <v/>
          </cell>
          <cell r="C1924">
            <v>0</v>
          </cell>
          <cell r="D1924">
            <v>0</v>
          </cell>
        </row>
        <row r="1925">
          <cell r="A1925" t="str">
            <v/>
          </cell>
          <cell r="B1925" t="str">
            <v/>
          </cell>
          <cell r="C1925">
            <v>0</v>
          </cell>
          <cell r="D1925">
            <v>0</v>
          </cell>
        </row>
        <row r="1926">
          <cell r="A1926" t="str">
            <v/>
          </cell>
          <cell r="B1926" t="str">
            <v/>
          </cell>
          <cell r="C1926">
            <v>0</v>
          </cell>
          <cell r="D1926">
            <v>0</v>
          </cell>
        </row>
        <row r="1927">
          <cell r="A1927" t="str">
            <v/>
          </cell>
          <cell r="B1927" t="str">
            <v/>
          </cell>
          <cell r="C1927">
            <v>0</v>
          </cell>
          <cell r="D1927">
            <v>0</v>
          </cell>
        </row>
        <row r="1928">
          <cell r="A1928" t="str">
            <v/>
          </cell>
          <cell r="B1928" t="str">
            <v/>
          </cell>
          <cell r="C1928">
            <v>0</v>
          </cell>
          <cell r="D1928">
            <v>0</v>
          </cell>
        </row>
        <row r="1929">
          <cell r="A1929" t="str">
            <v/>
          </cell>
          <cell r="B1929" t="str">
            <v/>
          </cell>
          <cell r="C1929">
            <v>0</v>
          </cell>
          <cell r="D1929">
            <v>0</v>
          </cell>
        </row>
        <row r="1930">
          <cell r="A1930" t="str">
            <v/>
          </cell>
          <cell r="B1930" t="str">
            <v/>
          </cell>
          <cell r="C1930">
            <v>0</v>
          </cell>
          <cell r="D1930">
            <v>0</v>
          </cell>
        </row>
        <row r="1931">
          <cell r="A1931" t="str">
            <v/>
          </cell>
          <cell r="B1931" t="str">
            <v/>
          </cell>
          <cell r="C1931">
            <v>0</v>
          </cell>
          <cell r="D1931">
            <v>0</v>
          </cell>
        </row>
        <row r="1932">
          <cell r="A1932" t="str">
            <v/>
          </cell>
          <cell r="B1932" t="str">
            <v/>
          </cell>
          <cell r="C1932">
            <v>0</v>
          </cell>
          <cell r="D1932">
            <v>0</v>
          </cell>
        </row>
        <row r="1933">
          <cell r="A1933" t="str">
            <v/>
          </cell>
          <cell r="B1933" t="str">
            <v/>
          </cell>
          <cell r="C1933">
            <v>0</v>
          </cell>
          <cell r="D1933">
            <v>0</v>
          </cell>
        </row>
        <row r="1934">
          <cell r="A1934" t="str">
            <v/>
          </cell>
          <cell r="B1934" t="str">
            <v/>
          </cell>
          <cell r="C1934">
            <v>0</v>
          </cell>
          <cell r="D1934">
            <v>0</v>
          </cell>
        </row>
        <row r="1935">
          <cell r="A1935" t="str">
            <v/>
          </cell>
          <cell r="B1935" t="str">
            <v/>
          </cell>
          <cell r="C1935">
            <v>0</v>
          </cell>
          <cell r="D1935">
            <v>0</v>
          </cell>
        </row>
        <row r="1936">
          <cell r="A1936" t="str">
            <v/>
          </cell>
          <cell r="B1936" t="str">
            <v/>
          </cell>
          <cell r="C1936">
            <v>0</v>
          </cell>
          <cell r="D1936">
            <v>0</v>
          </cell>
        </row>
        <row r="1937">
          <cell r="A1937" t="str">
            <v/>
          </cell>
          <cell r="B1937" t="str">
            <v/>
          </cell>
          <cell r="C1937">
            <v>0</v>
          </cell>
          <cell r="D1937">
            <v>0</v>
          </cell>
        </row>
        <row r="1938">
          <cell r="A1938" t="str">
            <v/>
          </cell>
          <cell r="B1938" t="str">
            <v/>
          </cell>
          <cell r="C1938">
            <v>0</v>
          </cell>
          <cell r="D1938">
            <v>0</v>
          </cell>
        </row>
        <row r="1939">
          <cell r="A1939" t="str">
            <v/>
          </cell>
          <cell r="B1939" t="str">
            <v/>
          </cell>
          <cell r="C1939">
            <v>0</v>
          </cell>
          <cell r="D1939">
            <v>0</v>
          </cell>
        </row>
        <row r="1940">
          <cell r="A1940" t="str">
            <v/>
          </cell>
          <cell r="B1940" t="str">
            <v/>
          </cell>
          <cell r="C1940">
            <v>0</v>
          </cell>
          <cell r="D1940">
            <v>0</v>
          </cell>
        </row>
        <row r="1941">
          <cell r="A1941" t="str">
            <v/>
          </cell>
          <cell r="B1941" t="str">
            <v/>
          </cell>
          <cell r="C1941">
            <v>0</v>
          </cell>
          <cell r="D1941">
            <v>0</v>
          </cell>
        </row>
        <row r="1942">
          <cell r="A1942" t="str">
            <v/>
          </cell>
          <cell r="B1942" t="str">
            <v/>
          </cell>
          <cell r="C1942">
            <v>0</v>
          </cell>
          <cell r="D1942">
            <v>0</v>
          </cell>
        </row>
        <row r="1943">
          <cell r="A1943" t="str">
            <v/>
          </cell>
          <cell r="B1943" t="str">
            <v/>
          </cell>
          <cell r="C1943">
            <v>0</v>
          </cell>
          <cell r="D1943">
            <v>0</v>
          </cell>
        </row>
        <row r="1944">
          <cell r="A1944" t="str">
            <v/>
          </cell>
          <cell r="B1944" t="str">
            <v/>
          </cell>
          <cell r="C1944">
            <v>0</v>
          </cell>
          <cell r="D1944">
            <v>0</v>
          </cell>
        </row>
        <row r="1945">
          <cell r="A1945" t="str">
            <v/>
          </cell>
          <cell r="B1945" t="str">
            <v/>
          </cell>
          <cell r="C1945">
            <v>0</v>
          </cell>
          <cell r="D1945">
            <v>0</v>
          </cell>
        </row>
        <row r="1946">
          <cell r="A1946" t="str">
            <v/>
          </cell>
          <cell r="B1946" t="str">
            <v/>
          </cell>
          <cell r="C1946">
            <v>0</v>
          </cell>
          <cell r="D1946">
            <v>0</v>
          </cell>
        </row>
        <row r="1947">
          <cell r="A1947" t="str">
            <v/>
          </cell>
          <cell r="B1947" t="str">
            <v/>
          </cell>
          <cell r="C1947">
            <v>0</v>
          </cell>
          <cell r="D1947">
            <v>0</v>
          </cell>
        </row>
        <row r="1948">
          <cell r="A1948" t="str">
            <v/>
          </cell>
          <cell r="B1948" t="str">
            <v/>
          </cell>
          <cell r="C1948">
            <v>0</v>
          </cell>
          <cell r="D1948">
            <v>0</v>
          </cell>
        </row>
        <row r="1949">
          <cell r="A1949" t="str">
            <v/>
          </cell>
          <cell r="B1949" t="str">
            <v/>
          </cell>
          <cell r="C1949">
            <v>0</v>
          </cell>
          <cell r="D1949">
            <v>0</v>
          </cell>
        </row>
        <row r="1950">
          <cell r="A1950" t="str">
            <v/>
          </cell>
          <cell r="B1950" t="str">
            <v/>
          </cell>
          <cell r="C1950">
            <v>0</v>
          </cell>
          <cell r="D1950">
            <v>0</v>
          </cell>
        </row>
        <row r="1951">
          <cell r="A1951" t="str">
            <v/>
          </cell>
          <cell r="B1951" t="str">
            <v/>
          </cell>
          <cell r="C1951">
            <v>0</v>
          </cell>
          <cell r="D1951">
            <v>0</v>
          </cell>
        </row>
        <row r="1952">
          <cell r="A1952" t="str">
            <v/>
          </cell>
          <cell r="B1952" t="str">
            <v/>
          </cell>
          <cell r="C1952">
            <v>0</v>
          </cell>
          <cell r="D1952">
            <v>0</v>
          </cell>
        </row>
        <row r="1953">
          <cell r="A1953" t="str">
            <v/>
          </cell>
          <cell r="B1953" t="str">
            <v/>
          </cell>
          <cell r="C1953">
            <v>0</v>
          </cell>
          <cell r="D1953">
            <v>0</v>
          </cell>
        </row>
        <row r="1954">
          <cell r="A1954" t="str">
            <v/>
          </cell>
          <cell r="B1954" t="str">
            <v/>
          </cell>
          <cell r="C1954">
            <v>0</v>
          </cell>
          <cell r="D1954">
            <v>0</v>
          </cell>
        </row>
        <row r="1955">
          <cell r="A1955" t="str">
            <v/>
          </cell>
          <cell r="B1955" t="str">
            <v/>
          </cell>
          <cell r="C1955">
            <v>0</v>
          </cell>
          <cell r="D1955">
            <v>0</v>
          </cell>
        </row>
        <row r="1956">
          <cell r="A1956" t="str">
            <v/>
          </cell>
          <cell r="B1956" t="str">
            <v/>
          </cell>
          <cell r="C1956">
            <v>0</v>
          </cell>
          <cell r="D1956">
            <v>0</v>
          </cell>
        </row>
        <row r="1957">
          <cell r="A1957" t="str">
            <v/>
          </cell>
          <cell r="B1957" t="str">
            <v/>
          </cell>
          <cell r="C1957">
            <v>0</v>
          </cell>
          <cell r="D1957">
            <v>0</v>
          </cell>
        </row>
        <row r="1958">
          <cell r="A1958" t="str">
            <v/>
          </cell>
          <cell r="B1958" t="str">
            <v/>
          </cell>
          <cell r="C1958">
            <v>0</v>
          </cell>
          <cell r="D1958">
            <v>0</v>
          </cell>
        </row>
        <row r="1959">
          <cell r="A1959" t="str">
            <v/>
          </cell>
          <cell r="B1959" t="str">
            <v/>
          </cell>
          <cell r="C1959">
            <v>0</v>
          </cell>
          <cell r="D1959">
            <v>0</v>
          </cell>
        </row>
        <row r="1960">
          <cell r="A1960" t="str">
            <v/>
          </cell>
          <cell r="B1960" t="str">
            <v/>
          </cell>
          <cell r="C1960">
            <v>0</v>
          </cell>
          <cell r="D1960">
            <v>0</v>
          </cell>
        </row>
        <row r="1961">
          <cell r="A1961" t="str">
            <v/>
          </cell>
          <cell r="B1961" t="str">
            <v/>
          </cell>
          <cell r="C1961">
            <v>0</v>
          </cell>
          <cell r="D1961">
            <v>0</v>
          </cell>
        </row>
        <row r="1962">
          <cell r="A1962" t="str">
            <v/>
          </cell>
          <cell r="B1962" t="str">
            <v/>
          </cell>
          <cell r="C1962">
            <v>0</v>
          </cell>
          <cell r="D1962">
            <v>0</v>
          </cell>
        </row>
        <row r="1963">
          <cell r="A1963" t="str">
            <v/>
          </cell>
          <cell r="B1963" t="str">
            <v/>
          </cell>
          <cell r="C1963">
            <v>0</v>
          </cell>
          <cell r="D1963">
            <v>0</v>
          </cell>
        </row>
        <row r="1964">
          <cell r="A1964" t="str">
            <v/>
          </cell>
          <cell r="B1964" t="str">
            <v/>
          </cell>
          <cell r="C1964">
            <v>0</v>
          </cell>
          <cell r="D1964">
            <v>0</v>
          </cell>
        </row>
        <row r="1965">
          <cell r="A1965" t="str">
            <v/>
          </cell>
          <cell r="B1965" t="str">
            <v/>
          </cell>
          <cell r="C1965">
            <v>0</v>
          </cell>
          <cell r="D1965">
            <v>0</v>
          </cell>
        </row>
        <row r="1966">
          <cell r="A1966" t="str">
            <v/>
          </cell>
          <cell r="B1966" t="str">
            <v/>
          </cell>
          <cell r="C1966">
            <v>0</v>
          </cell>
          <cell r="D1966">
            <v>0</v>
          </cell>
        </row>
        <row r="1967">
          <cell r="A1967" t="str">
            <v/>
          </cell>
          <cell r="B1967" t="str">
            <v/>
          </cell>
          <cell r="C1967">
            <v>0</v>
          </cell>
          <cell r="D1967">
            <v>0</v>
          </cell>
        </row>
        <row r="1968">
          <cell r="A1968" t="str">
            <v/>
          </cell>
          <cell r="B1968" t="str">
            <v/>
          </cell>
          <cell r="C1968">
            <v>0</v>
          </cell>
          <cell r="D1968">
            <v>0</v>
          </cell>
        </row>
        <row r="1969">
          <cell r="A1969" t="str">
            <v/>
          </cell>
          <cell r="B1969" t="str">
            <v/>
          </cell>
          <cell r="C1969">
            <v>0</v>
          </cell>
          <cell r="D1969">
            <v>0</v>
          </cell>
        </row>
        <row r="1970">
          <cell r="A1970" t="str">
            <v/>
          </cell>
          <cell r="B1970" t="str">
            <v/>
          </cell>
          <cell r="C1970">
            <v>0</v>
          </cell>
          <cell r="D1970">
            <v>0</v>
          </cell>
        </row>
        <row r="1971">
          <cell r="A1971" t="str">
            <v/>
          </cell>
          <cell r="B1971" t="str">
            <v/>
          </cell>
          <cell r="C1971">
            <v>0</v>
          </cell>
          <cell r="D1971">
            <v>0</v>
          </cell>
        </row>
        <row r="1972">
          <cell r="A1972" t="str">
            <v/>
          </cell>
          <cell r="B1972" t="str">
            <v/>
          </cell>
          <cell r="C1972">
            <v>0</v>
          </cell>
          <cell r="D1972">
            <v>0</v>
          </cell>
        </row>
        <row r="1973">
          <cell r="A1973" t="str">
            <v/>
          </cell>
          <cell r="B1973" t="str">
            <v/>
          </cell>
          <cell r="C1973">
            <v>0</v>
          </cell>
          <cell r="D1973">
            <v>0</v>
          </cell>
        </row>
        <row r="1974">
          <cell r="A1974" t="str">
            <v/>
          </cell>
          <cell r="B1974" t="str">
            <v/>
          </cell>
          <cell r="C1974">
            <v>0</v>
          </cell>
          <cell r="D1974">
            <v>0</v>
          </cell>
        </row>
        <row r="1975">
          <cell r="A1975" t="str">
            <v/>
          </cell>
          <cell r="B1975" t="str">
            <v/>
          </cell>
          <cell r="C1975">
            <v>0</v>
          </cell>
          <cell r="D1975">
            <v>0</v>
          </cell>
        </row>
        <row r="1976">
          <cell r="A1976" t="str">
            <v/>
          </cell>
          <cell r="B1976" t="str">
            <v/>
          </cell>
          <cell r="C1976">
            <v>0</v>
          </cell>
          <cell r="D1976">
            <v>0</v>
          </cell>
        </row>
        <row r="1977">
          <cell r="A1977" t="str">
            <v/>
          </cell>
          <cell r="B1977" t="str">
            <v/>
          </cell>
          <cell r="C1977">
            <v>0</v>
          </cell>
          <cell r="D1977">
            <v>0</v>
          </cell>
        </row>
        <row r="1978">
          <cell r="A1978" t="str">
            <v/>
          </cell>
          <cell r="B1978" t="str">
            <v/>
          </cell>
          <cell r="C1978">
            <v>0</v>
          </cell>
          <cell r="D1978">
            <v>0</v>
          </cell>
        </row>
        <row r="1979">
          <cell r="A1979" t="str">
            <v/>
          </cell>
          <cell r="B1979" t="str">
            <v/>
          </cell>
          <cell r="C1979">
            <v>0</v>
          </cell>
          <cell r="D1979">
            <v>0</v>
          </cell>
        </row>
        <row r="1980">
          <cell r="A1980" t="str">
            <v/>
          </cell>
          <cell r="B1980" t="str">
            <v/>
          </cell>
          <cell r="C1980">
            <v>0</v>
          </cell>
          <cell r="D1980">
            <v>0</v>
          </cell>
        </row>
        <row r="1981">
          <cell r="A1981" t="str">
            <v/>
          </cell>
          <cell r="B1981" t="str">
            <v/>
          </cell>
          <cell r="C1981">
            <v>0</v>
          </cell>
          <cell r="D1981">
            <v>0</v>
          </cell>
        </row>
        <row r="1982">
          <cell r="A1982" t="str">
            <v/>
          </cell>
          <cell r="B1982" t="str">
            <v/>
          </cell>
          <cell r="C1982">
            <v>0</v>
          </cell>
          <cell r="D1982">
            <v>0</v>
          </cell>
        </row>
        <row r="1983">
          <cell r="A1983" t="str">
            <v/>
          </cell>
          <cell r="B1983" t="str">
            <v/>
          </cell>
          <cell r="C1983">
            <v>0</v>
          </cell>
          <cell r="D1983">
            <v>0</v>
          </cell>
        </row>
        <row r="1984">
          <cell r="A1984" t="str">
            <v/>
          </cell>
          <cell r="B1984" t="str">
            <v/>
          </cell>
          <cell r="C1984">
            <v>0</v>
          </cell>
          <cell r="D1984">
            <v>0</v>
          </cell>
        </row>
        <row r="1985">
          <cell r="A1985" t="str">
            <v/>
          </cell>
          <cell r="B1985" t="str">
            <v/>
          </cell>
          <cell r="C1985">
            <v>0</v>
          </cell>
          <cell r="D1985">
            <v>0</v>
          </cell>
        </row>
        <row r="1986">
          <cell r="A1986" t="str">
            <v/>
          </cell>
          <cell r="B1986" t="str">
            <v/>
          </cell>
          <cell r="C1986">
            <v>0</v>
          </cell>
          <cell r="D1986">
            <v>0</v>
          </cell>
        </row>
        <row r="1987">
          <cell r="A1987" t="str">
            <v/>
          </cell>
          <cell r="B1987" t="str">
            <v/>
          </cell>
          <cell r="C1987">
            <v>0</v>
          </cell>
          <cell r="D1987">
            <v>0</v>
          </cell>
        </row>
        <row r="1988">
          <cell r="A1988" t="str">
            <v/>
          </cell>
          <cell r="B1988" t="str">
            <v/>
          </cell>
          <cell r="C1988">
            <v>0</v>
          </cell>
          <cell r="D1988">
            <v>0</v>
          </cell>
        </row>
        <row r="1989">
          <cell r="A1989" t="str">
            <v/>
          </cell>
          <cell r="B1989" t="str">
            <v/>
          </cell>
          <cell r="C1989">
            <v>0</v>
          </cell>
          <cell r="D1989">
            <v>0</v>
          </cell>
        </row>
        <row r="1990">
          <cell r="A1990" t="str">
            <v/>
          </cell>
          <cell r="B1990" t="str">
            <v/>
          </cell>
          <cell r="C1990">
            <v>0</v>
          </cell>
          <cell r="D1990">
            <v>0</v>
          </cell>
        </row>
        <row r="1991">
          <cell r="A1991" t="str">
            <v/>
          </cell>
          <cell r="B1991" t="str">
            <v/>
          </cell>
          <cell r="C1991">
            <v>0</v>
          </cell>
          <cell r="D1991">
            <v>0</v>
          </cell>
        </row>
        <row r="1992">
          <cell r="A1992" t="str">
            <v/>
          </cell>
          <cell r="B1992" t="str">
            <v/>
          </cell>
          <cell r="C1992">
            <v>0</v>
          </cell>
          <cell r="D1992">
            <v>0</v>
          </cell>
        </row>
        <row r="1993">
          <cell r="A1993" t="str">
            <v/>
          </cell>
          <cell r="B1993" t="str">
            <v/>
          </cell>
          <cell r="C1993">
            <v>0</v>
          </cell>
          <cell r="D1993">
            <v>0</v>
          </cell>
        </row>
        <row r="1994">
          <cell r="A1994" t="str">
            <v/>
          </cell>
          <cell r="B1994" t="str">
            <v/>
          </cell>
          <cell r="C1994">
            <v>0</v>
          </cell>
          <cell r="D1994">
            <v>0</v>
          </cell>
        </row>
        <row r="1995">
          <cell r="A1995" t="str">
            <v/>
          </cell>
          <cell r="B1995" t="str">
            <v/>
          </cell>
          <cell r="C1995">
            <v>0</v>
          </cell>
          <cell r="D1995">
            <v>0</v>
          </cell>
        </row>
        <row r="1996">
          <cell r="A1996" t="str">
            <v/>
          </cell>
          <cell r="B1996" t="str">
            <v/>
          </cell>
          <cell r="C1996">
            <v>0</v>
          </cell>
          <cell r="D1996">
            <v>0</v>
          </cell>
        </row>
        <row r="1997">
          <cell r="A1997" t="str">
            <v/>
          </cell>
          <cell r="B1997" t="str">
            <v/>
          </cell>
          <cell r="C1997">
            <v>0</v>
          </cell>
          <cell r="D1997">
            <v>0</v>
          </cell>
        </row>
        <row r="1998">
          <cell r="A1998" t="str">
            <v/>
          </cell>
          <cell r="B1998" t="str">
            <v/>
          </cell>
          <cell r="C1998">
            <v>0</v>
          </cell>
          <cell r="D1998">
            <v>0</v>
          </cell>
        </row>
        <row r="1999">
          <cell r="A1999" t="str">
            <v/>
          </cell>
          <cell r="B1999" t="str">
            <v/>
          </cell>
          <cell r="C1999">
            <v>0</v>
          </cell>
          <cell r="D1999">
            <v>0</v>
          </cell>
        </row>
        <row r="2000">
          <cell r="A2000" t="str">
            <v/>
          </cell>
          <cell r="B2000" t="str">
            <v/>
          </cell>
          <cell r="C2000">
            <v>0</v>
          </cell>
          <cell r="D2000">
            <v>0</v>
          </cell>
        </row>
        <row r="2001">
          <cell r="A2001" t="str">
            <v/>
          </cell>
          <cell r="B2001" t="str">
            <v/>
          </cell>
          <cell r="C2001">
            <v>0</v>
          </cell>
          <cell r="D2001">
            <v>0</v>
          </cell>
        </row>
        <row r="2002">
          <cell r="A2002" t="str">
            <v/>
          </cell>
          <cell r="B2002" t="str">
            <v/>
          </cell>
          <cell r="C2002">
            <v>0</v>
          </cell>
          <cell r="D2002">
            <v>0</v>
          </cell>
        </row>
        <row r="2003">
          <cell r="A2003" t="str">
            <v/>
          </cell>
          <cell r="B2003" t="str">
            <v/>
          </cell>
          <cell r="C2003">
            <v>0</v>
          </cell>
          <cell r="D2003">
            <v>0</v>
          </cell>
        </row>
        <row r="2004">
          <cell r="A2004" t="str">
            <v/>
          </cell>
          <cell r="B2004" t="str">
            <v/>
          </cell>
          <cell r="C2004">
            <v>0</v>
          </cell>
          <cell r="D2004">
            <v>0</v>
          </cell>
        </row>
        <row r="2005">
          <cell r="A2005" t="str">
            <v/>
          </cell>
          <cell r="B2005" t="str">
            <v/>
          </cell>
          <cell r="C2005">
            <v>0</v>
          </cell>
          <cell r="D2005">
            <v>0</v>
          </cell>
        </row>
        <row r="2006">
          <cell r="A2006" t="str">
            <v/>
          </cell>
          <cell r="B2006" t="str">
            <v/>
          </cell>
          <cell r="C2006">
            <v>0</v>
          </cell>
          <cell r="D2006">
            <v>0</v>
          </cell>
        </row>
        <row r="2007">
          <cell r="A2007" t="str">
            <v/>
          </cell>
          <cell r="B2007" t="str">
            <v/>
          </cell>
          <cell r="C2007">
            <v>0</v>
          </cell>
          <cell r="D2007">
            <v>0</v>
          </cell>
        </row>
        <row r="2008">
          <cell r="A2008" t="str">
            <v/>
          </cell>
          <cell r="B2008" t="str">
            <v/>
          </cell>
          <cell r="C2008">
            <v>0</v>
          </cell>
          <cell r="D2008">
            <v>0</v>
          </cell>
        </row>
        <row r="2009">
          <cell r="A2009" t="str">
            <v/>
          </cell>
          <cell r="B2009" t="str">
            <v/>
          </cell>
          <cell r="C2009">
            <v>0</v>
          </cell>
          <cell r="D2009">
            <v>0</v>
          </cell>
        </row>
        <row r="2010">
          <cell r="A2010" t="str">
            <v/>
          </cell>
          <cell r="B2010" t="str">
            <v/>
          </cell>
          <cell r="C2010">
            <v>0</v>
          </cell>
          <cell r="D2010">
            <v>0</v>
          </cell>
        </row>
        <row r="2011">
          <cell r="A2011" t="str">
            <v/>
          </cell>
          <cell r="B2011" t="str">
            <v/>
          </cell>
          <cell r="C2011">
            <v>0</v>
          </cell>
          <cell r="D2011">
            <v>0</v>
          </cell>
        </row>
        <row r="2012">
          <cell r="A2012" t="str">
            <v/>
          </cell>
          <cell r="B2012" t="str">
            <v/>
          </cell>
          <cell r="C2012">
            <v>0</v>
          </cell>
          <cell r="D2012">
            <v>0</v>
          </cell>
        </row>
        <row r="2013">
          <cell r="A2013" t="str">
            <v/>
          </cell>
          <cell r="B2013" t="str">
            <v/>
          </cell>
          <cell r="C2013">
            <v>0</v>
          </cell>
          <cell r="D2013">
            <v>0</v>
          </cell>
        </row>
        <row r="2014">
          <cell r="A2014" t="str">
            <v/>
          </cell>
          <cell r="B2014" t="str">
            <v/>
          </cell>
          <cell r="C2014">
            <v>0</v>
          </cell>
          <cell r="D2014">
            <v>0</v>
          </cell>
        </row>
        <row r="2015">
          <cell r="A2015" t="str">
            <v/>
          </cell>
          <cell r="B2015" t="str">
            <v/>
          </cell>
          <cell r="C2015">
            <v>0</v>
          </cell>
          <cell r="D2015">
            <v>0</v>
          </cell>
        </row>
        <row r="2016">
          <cell r="A2016" t="str">
            <v/>
          </cell>
          <cell r="B2016" t="str">
            <v/>
          </cell>
          <cell r="C2016">
            <v>0</v>
          </cell>
          <cell r="D2016">
            <v>0</v>
          </cell>
        </row>
        <row r="2017">
          <cell r="A2017" t="str">
            <v/>
          </cell>
          <cell r="B2017" t="str">
            <v/>
          </cell>
          <cell r="C2017">
            <v>0</v>
          </cell>
          <cell r="D2017">
            <v>0</v>
          </cell>
        </row>
        <row r="2018">
          <cell r="A2018" t="str">
            <v/>
          </cell>
          <cell r="B2018" t="str">
            <v/>
          </cell>
          <cell r="C2018">
            <v>0</v>
          </cell>
          <cell r="D2018">
            <v>0</v>
          </cell>
        </row>
        <row r="2019">
          <cell r="A2019" t="str">
            <v/>
          </cell>
          <cell r="B2019" t="str">
            <v/>
          </cell>
          <cell r="C2019">
            <v>0</v>
          </cell>
          <cell r="D2019">
            <v>0</v>
          </cell>
        </row>
        <row r="2020">
          <cell r="A2020" t="str">
            <v/>
          </cell>
          <cell r="B2020" t="str">
            <v/>
          </cell>
          <cell r="C2020">
            <v>0</v>
          </cell>
          <cell r="D2020">
            <v>0</v>
          </cell>
        </row>
        <row r="2021">
          <cell r="A2021" t="str">
            <v/>
          </cell>
          <cell r="B2021" t="str">
            <v/>
          </cell>
          <cell r="C2021">
            <v>0</v>
          </cell>
          <cell r="D2021">
            <v>0</v>
          </cell>
        </row>
        <row r="2022">
          <cell r="A2022" t="str">
            <v/>
          </cell>
          <cell r="B2022" t="str">
            <v/>
          </cell>
          <cell r="C2022">
            <v>0</v>
          </cell>
          <cell r="D2022">
            <v>0</v>
          </cell>
        </row>
        <row r="2023">
          <cell r="A2023" t="str">
            <v/>
          </cell>
          <cell r="B2023" t="str">
            <v/>
          </cell>
          <cell r="C2023">
            <v>0</v>
          </cell>
          <cell r="D2023">
            <v>0</v>
          </cell>
        </row>
        <row r="2024">
          <cell r="A2024" t="str">
            <v/>
          </cell>
          <cell r="B2024" t="str">
            <v/>
          </cell>
          <cell r="C2024">
            <v>0</v>
          </cell>
          <cell r="D2024">
            <v>0</v>
          </cell>
        </row>
        <row r="2025">
          <cell r="A2025" t="str">
            <v/>
          </cell>
          <cell r="B2025" t="str">
            <v/>
          </cell>
          <cell r="C2025">
            <v>0</v>
          </cell>
          <cell r="D2025">
            <v>0</v>
          </cell>
        </row>
        <row r="2026">
          <cell r="A2026" t="str">
            <v/>
          </cell>
          <cell r="B2026" t="str">
            <v/>
          </cell>
          <cell r="C2026">
            <v>0</v>
          </cell>
          <cell r="D2026">
            <v>0</v>
          </cell>
        </row>
        <row r="2027">
          <cell r="A2027" t="str">
            <v/>
          </cell>
          <cell r="B2027" t="str">
            <v/>
          </cell>
          <cell r="C2027">
            <v>0</v>
          </cell>
          <cell r="D2027">
            <v>0</v>
          </cell>
        </row>
        <row r="2028">
          <cell r="A2028" t="str">
            <v/>
          </cell>
          <cell r="B2028" t="str">
            <v/>
          </cell>
          <cell r="C2028">
            <v>0</v>
          </cell>
          <cell r="D2028">
            <v>0</v>
          </cell>
        </row>
        <row r="2029">
          <cell r="A2029" t="str">
            <v/>
          </cell>
          <cell r="B2029" t="str">
            <v/>
          </cell>
          <cell r="C2029">
            <v>0</v>
          </cell>
          <cell r="D2029">
            <v>0</v>
          </cell>
        </row>
        <row r="2030">
          <cell r="A2030" t="str">
            <v/>
          </cell>
          <cell r="B2030" t="str">
            <v/>
          </cell>
          <cell r="C2030">
            <v>0</v>
          </cell>
          <cell r="D2030">
            <v>0</v>
          </cell>
        </row>
        <row r="2031">
          <cell r="A2031" t="str">
            <v/>
          </cell>
          <cell r="B2031" t="str">
            <v/>
          </cell>
          <cell r="C2031">
            <v>0</v>
          </cell>
          <cell r="D2031">
            <v>0</v>
          </cell>
        </row>
        <row r="2032">
          <cell r="A2032" t="str">
            <v/>
          </cell>
          <cell r="B2032" t="str">
            <v/>
          </cell>
          <cell r="C2032">
            <v>0</v>
          </cell>
          <cell r="D2032">
            <v>0</v>
          </cell>
        </row>
        <row r="2033">
          <cell r="A2033" t="str">
            <v/>
          </cell>
          <cell r="B2033" t="str">
            <v/>
          </cell>
          <cell r="C2033">
            <v>0</v>
          </cell>
          <cell r="D2033">
            <v>0</v>
          </cell>
        </row>
        <row r="2034">
          <cell r="A2034" t="str">
            <v/>
          </cell>
          <cell r="B2034" t="str">
            <v/>
          </cell>
          <cell r="C2034">
            <v>0</v>
          </cell>
          <cell r="D2034">
            <v>0</v>
          </cell>
        </row>
        <row r="2035">
          <cell r="A2035" t="str">
            <v/>
          </cell>
          <cell r="B2035" t="str">
            <v/>
          </cell>
          <cell r="C2035">
            <v>0</v>
          </cell>
          <cell r="D2035">
            <v>0</v>
          </cell>
        </row>
        <row r="2036">
          <cell r="A2036" t="str">
            <v/>
          </cell>
          <cell r="B2036" t="str">
            <v/>
          </cell>
          <cell r="C2036">
            <v>0</v>
          </cell>
          <cell r="D2036">
            <v>0</v>
          </cell>
        </row>
        <row r="2037">
          <cell r="A2037" t="str">
            <v/>
          </cell>
          <cell r="B2037" t="str">
            <v/>
          </cell>
          <cell r="C2037">
            <v>0</v>
          </cell>
          <cell r="D2037">
            <v>0</v>
          </cell>
        </row>
        <row r="2038">
          <cell r="A2038" t="str">
            <v/>
          </cell>
          <cell r="B2038" t="str">
            <v/>
          </cell>
          <cell r="C2038">
            <v>0</v>
          </cell>
          <cell r="D2038">
            <v>0</v>
          </cell>
        </row>
        <row r="2039">
          <cell r="A2039" t="str">
            <v/>
          </cell>
          <cell r="B2039" t="str">
            <v/>
          </cell>
          <cell r="C2039">
            <v>0</v>
          </cell>
          <cell r="D2039">
            <v>0</v>
          </cell>
        </row>
        <row r="2040">
          <cell r="A2040" t="str">
            <v/>
          </cell>
          <cell r="B2040" t="str">
            <v/>
          </cell>
          <cell r="C2040">
            <v>0</v>
          </cell>
          <cell r="D2040">
            <v>0</v>
          </cell>
        </row>
        <row r="2041">
          <cell r="A2041" t="str">
            <v/>
          </cell>
          <cell r="B2041" t="str">
            <v/>
          </cell>
          <cell r="C2041">
            <v>0</v>
          </cell>
          <cell r="D2041">
            <v>0</v>
          </cell>
        </row>
        <row r="2042">
          <cell r="A2042" t="str">
            <v/>
          </cell>
          <cell r="B2042" t="str">
            <v/>
          </cell>
          <cell r="C2042">
            <v>0</v>
          </cell>
          <cell r="D2042">
            <v>0</v>
          </cell>
        </row>
        <row r="2043">
          <cell r="A2043" t="str">
            <v/>
          </cell>
          <cell r="B2043" t="str">
            <v/>
          </cell>
          <cell r="C2043">
            <v>0</v>
          </cell>
          <cell r="D2043">
            <v>0</v>
          </cell>
        </row>
        <row r="2044">
          <cell r="A2044" t="str">
            <v/>
          </cell>
          <cell r="B2044" t="str">
            <v/>
          </cell>
          <cell r="C2044">
            <v>0</v>
          </cell>
          <cell r="D2044">
            <v>0</v>
          </cell>
        </row>
        <row r="2045">
          <cell r="A2045" t="str">
            <v/>
          </cell>
          <cell r="B2045" t="str">
            <v/>
          </cell>
          <cell r="C2045">
            <v>0</v>
          </cell>
          <cell r="D2045">
            <v>0</v>
          </cell>
        </row>
        <row r="2046">
          <cell r="A2046" t="str">
            <v/>
          </cell>
          <cell r="B2046" t="str">
            <v/>
          </cell>
          <cell r="C2046">
            <v>0</v>
          </cell>
          <cell r="D2046">
            <v>0</v>
          </cell>
        </row>
        <row r="2047">
          <cell r="A2047" t="str">
            <v/>
          </cell>
          <cell r="B2047" t="str">
            <v/>
          </cell>
          <cell r="C2047">
            <v>0</v>
          </cell>
          <cell r="D2047">
            <v>0</v>
          </cell>
        </row>
        <row r="2048">
          <cell r="A2048" t="str">
            <v/>
          </cell>
          <cell r="B2048" t="str">
            <v/>
          </cell>
          <cell r="C2048">
            <v>0</v>
          </cell>
          <cell r="D2048">
            <v>0</v>
          </cell>
        </row>
        <row r="2049">
          <cell r="A2049" t="str">
            <v/>
          </cell>
          <cell r="B2049" t="str">
            <v/>
          </cell>
          <cell r="C2049">
            <v>0</v>
          </cell>
          <cell r="D2049">
            <v>0</v>
          </cell>
        </row>
        <row r="2050">
          <cell r="A2050" t="str">
            <v/>
          </cell>
          <cell r="B2050" t="str">
            <v/>
          </cell>
          <cell r="C2050">
            <v>0</v>
          </cell>
          <cell r="D2050">
            <v>0</v>
          </cell>
        </row>
        <row r="2051">
          <cell r="A2051" t="str">
            <v/>
          </cell>
          <cell r="B2051" t="str">
            <v/>
          </cell>
          <cell r="C2051">
            <v>0</v>
          </cell>
          <cell r="D2051">
            <v>0</v>
          </cell>
        </row>
        <row r="2052">
          <cell r="A2052" t="str">
            <v/>
          </cell>
          <cell r="B2052" t="str">
            <v/>
          </cell>
          <cell r="C2052">
            <v>0</v>
          </cell>
          <cell r="D2052">
            <v>0</v>
          </cell>
        </row>
        <row r="2053">
          <cell r="A2053" t="str">
            <v/>
          </cell>
          <cell r="B2053" t="str">
            <v/>
          </cell>
          <cell r="C2053">
            <v>0</v>
          </cell>
          <cell r="D2053">
            <v>0</v>
          </cell>
        </row>
        <row r="2054">
          <cell r="A2054" t="str">
            <v/>
          </cell>
          <cell r="B2054" t="str">
            <v/>
          </cell>
          <cell r="C2054">
            <v>0</v>
          </cell>
          <cell r="D2054">
            <v>0</v>
          </cell>
        </row>
        <row r="2055">
          <cell r="A2055" t="str">
            <v/>
          </cell>
          <cell r="B2055" t="str">
            <v/>
          </cell>
          <cell r="C2055">
            <v>0</v>
          </cell>
          <cell r="D2055">
            <v>0</v>
          </cell>
        </row>
        <row r="2056">
          <cell r="A2056" t="str">
            <v/>
          </cell>
          <cell r="B2056" t="str">
            <v/>
          </cell>
          <cell r="C2056">
            <v>0</v>
          </cell>
          <cell r="D2056">
            <v>0</v>
          </cell>
        </row>
        <row r="2057">
          <cell r="A2057" t="str">
            <v/>
          </cell>
          <cell r="B2057" t="str">
            <v/>
          </cell>
          <cell r="C2057">
            <v>0</v>
          </cell>
          <cell r="D2057">
            <v>0</v>
          </cell>
        </row>
        <row r="2058">
          <cell r="A2058" t="str">
            <v/>
          </cell>
          <cell r="B2058" t="str">
            <v/>
          </cell>
          <cell r="C2058">
            <v>0</v>
          </cell>
          <cell r="D2058">
            <v>0</v>
          </cell>
        </row>
        <row r="2059">
          <cell r="A2059" t="str">
            <v/>
          </cell>
          <cell r="B2059" t="str">
            <v/>
          </cell>
          <cell r="C2059">
            <v>0</v>
          </cell>
          <cell r="D2059">
            <v>0</v>
          </cell>
        </row>
        <row r="2060">
          <cell r="A2060" t="str">
            <v/>
          </cell>
          <cell r="B2060" t="str">
            <v/>
          </cell>
          <cell r="C2060">
            <v>0</v>
          </cell>
          <cell r="D2060">
            <v>0</v>
          </cell>
        </row>
        <row r="2061">
          <cell r="A2061" t="str">
            <v/>
          </cell>
          <cell r="B2061" t="str">
            <v/>
          </cell>
          <cell r="C2061">
            <v>0</v>
          </cell>
          <cell r="D2061">
            <v>0</v>
          </cell>
        </row>
        <row r="2062">
          <cell r="A2062" t="str">
            <v/>
          </cell>
          <cell r="B2062" t="str">
            <v/>
          </cell>
          <cell r="C2062">
            <v>0</v>
          </cell>
          <cell r="D2062">
            <v>0</v>
          </cell>
        </row>
        <row r="2063">
          <cell r="A2063" t="str">
            <v/>
          </cell>
          <cell r="B2063" t="str">
            <v/>
          </cell>
          <cell r="C2063">
            <v>0</v>
          </cell>
          <cell r="D2063">
            <v>0</v>
          </cell>
        </row>
        <row r="2064">
          <cell r="A2064" t="str">
            <v/>
          </cell>
          <cell r="B2064" t="str">
            <v/>
          </cell>
          <cell r="C2064">
            <v>0</v>
          </cell>
          <cell r="D2064">
            <v>0</v>
          </cell>
        </row>
        <row r="2065">
          <cell r="A2065" t="str">
            <v/>
          </cell>
          <cell r="B2065" t="str">
            <v/>
          </cell>
          <cell r="C2065">
            <v>0</v>
          </cell>
          <cell r="D2065">
            <v>0</v>
          </cell>
        </row>
        <row r="2066">
          <cell r="A2066" t="str">
            <v/>
          </cell>
          <cell r="B2066" t="str">
            <v/>
          </cell>
          <cell r="C2066">
            <v>0</v>
          </cell>
          <cell r="D2066">
            <v>0</v>
          </cell>
        </row>
        <row r="2067">
          <cell r="A2067" t="str">
            <v/>
          </cell>
          <cell r="B2067" t="str">
            <v/>
          </cell>
          <cell r="C2067">
            <v>0</v>
          </cell>
          <cell r="D2067">
            <v>0</v>
          </cell>
        </row>
        <row r="2068">
          <cell r="A2068" t="str">
            <v/>
          </cell>
          <cell r="B2068" t="str">
            <v/>
          </cell>
          <cell r="C2068">
            <v>0</v>
          </cell>
          <cell r="D2068">
            <v>0</v>
          </cell>
        </row>
        <row r="2069">
          <cell r="A2069" t="str">
            <v/>
          </cell>
          <cell r="B2069" t="str">
            <v/>
          </cell>
          <cell r="C2069">
            <v>0</v>
          </cell>
          <cell r="D2069">
            <v>0</v>
          </cell>
        </row>
        <row r="2070">
          <cell r="A2070" t="str">
            <v/>
          </cell>
          <cell r="B2070" t="str">
            <v/>
          </cell>
          <cell r="C2070">
            <v>0</v>
          </cell>
          <cell r="D2070">
            <v>0</v>
          </cell>
        </row>
        <row r="2071">
          <cell r="A2071" t="str">
            <v/>
          </cell>
          <cell r="B2071" t="str">
            <v/>
          </cell>
          <cell r="C2071">
            <v>0</v>
          </cell>
          <cell r="D2071">
            <v>0</v>
          </cell>
        </row>
        <row r="2072">
          <cell r="A2072" t="str">
            <v/>
          </cell>
          <cell r="B2072" t="str">
            <v/>
          </cell>
          <cell r="C2072">
            <v>0</v>
          </cell>
          <cell r="D2072">
            <v>0</v>
          </cell>
        </row>
        <row r="2073">
          <cell r="A2073" t="str">
            <v/>
          </cell>
          <cell r="B2073" t="str">
            <v/>
          </cell>
          <cell r="C2073">
            <v>0</v>
          </cell>
          <cell r="D2073">
            <v>0</v>
          </cell>
        </row>
        <row r="2074">
          <cell r="A2074" t="str">
            <v/>
          </cell>
          <cell r="B2074" t="str">
            <v/>
          </cell>
          <cell r="C2074">
            <v>0</v>
          </cell>
          <cell r="D2074">
            <v>0</v>
          </cell>
        </row>
        <row r="2075">
          <cell r="A2075" t="str">
            <v/>
          </cell>
          <cell r="B2075" t="str">
            <v/>
          </cell>
          <cell r="C2075">
            <v>0</v>
          </cell>
          <cell r="D2075">
            <v>0</v>
          </cell>
        </row>
        <row r="2076">
          <cell r="A2076" t="str">
            <v/>
          </cell>
          <cell r="B2076" t="str">
            <v/>
          </cell>
          <cell r="C2076">
            <v>0</v>
          </cell>
          <cell r="D2076">
            <v>0</v>
          </cell>
          <cell r="F2076" t="str">
            <v>Nî</v>
          </cell>
          <cell r="G2076" t="str">
            <v>Cã</v>
          </cell>
        </row>
        <row r="2077">
          <cell r="A2077" t="str">
            <v/>
          </cell>
          <cell r="B2077" t="str">
            <v/>
          </cell>
          <cell r="C2077">
            <v>0</v>
          </cell>
          <cell r="D2077">
            <v>0</v>
          </cell>
          <cell r="F2077">
            <v>911</v>
          </cell>
          <cell r="G2077">
            <v>642</v>
          </cell>
        </row>
        <row r="2078">
          <cell r="A2078" t="str">
            <v/>
          </cell>
          <cell r="B2078" t="str">
            <v/>
          </cell>
          <cell r="C2078">
            <v>0</v>
          </cell>
          <cell r="D2078">
            <v>0</v>
          </cell>
          <cell r="F2078">
            <v>911</v>
          </cell>
          <cell r="G2078" t="str">
            <v>142.2</v>
          </cell>
        </row>
        <row r="2079">
          <cell r="A2079" t="str">
            <v/>
          </cell>
          <cell r="B2079" t="str">
            <v/>
          </cell>
          <cell r="C2079">
            <v>0</v>
          </cell>
          <cell r="D2079">
            <v>0</v>
          </cell>
        </row>
        <row r="2080">
          <cell r="A2080" t="str">
            <v/>
          </cell>
          <cell r="B2080" t="str">
            <v/>
          </cell>
          <cell r="C2080">
            <v>0</v>
          </cell>
          <cell r="D2080">
            <v>0</v>
          </cell>
        </row>
        <row r="2081">
          <cell r="A2081" t="str">
            <v/>
          </cell>
          <cell r="B2081" t="str">
            <v/>
          </cell>
          <cell r="C2081">
            <v>0</v>
          </cell>
          <cell r="D2081">
            <v>0</v>
          </cell>
        </row>
        <row r="2082">
          <cell r="A2082" t="str">
            <v/>
          </cell>
          <cell r="B2082" t="str">
            <v/>
          </cell>
          <cell r="C2082">
            <v>0</v>
          </cell>
          <cell r="D2082">
            <v>0</v>
          </cell>
        </row>
        <row r="2083">
          <cell r="A2083" t="str">
            <v/>
          </cell>
          <cell r="B2083" t="str">
            <v/>
          </cell>
          <cell r="C2083">
            <v>0</v>
          </cell>
          <cell r="D2083">
            <v>0</v>
          </cell>
        </row>
        <row r="2084">
          <cell r="A2084" t="str">
            <v/>
          </cell>
          <cell r="B2084" t="str">
            <v/>
          </cell>
          <cell r="C2084">
            <v>0</v>
          </cell>
          <cell r="D2084">
            <v>0</v>
          </cell>
        </row>
        <row r="2085">
          <cell r="A2085" t="str">
            <v/>
          </cell>
          <cell r="B2085" t="str">
            <v/>
          </cell>
          <cell r="C2085">
            <v>0</v>
          </cell>
          <cell r="D2085">
            <v>0</v>
          </cell>
        </row>
        <row r="2086">
          <cell r="A2086" t="str">
            <v/>
          </cell>
          <cell r="B2086" t="str">
            <v/>
          </cell>
          <cell r="C2086">
            <v>0</v>
          </cell>
          <cell r="D2086">
            <v>0</v>
          </cell>
        </row>
        <row r="2087">
          <cell r="A2087" t="str">
            <v/>
          </cell>
          <cell r="B2087" t="str">
            <v/>
          </cell>
          <cell r="C2087">
            <v>0</v>
          </cell>
          <cell r="D2087">
            <v>0</v>
          </cell>
        </row>
        <row r="2088">
          <cell r="A2088" t="str">
            <v/>
          </cell>
          <cell r="B2088" t="str">
            <v/>
          </cell>
          <cell r="C2088">
            <v>0</v>
          </cell>
          <cell r="D2088">
            <v>0</v>
          </cell>
        </row>
        <row r="2089">
          <cell r="A2089" t="str">
            <v/>
          </cell>
          <cell r="B2089" t="str">
            <v/>
          </cell>
          <cell r="C2089">
            <v>0</v>
          </cell>
          <cell r="D2089">
            <v>0</v>
          </cell>
        </row>
        <row r="2090">
          <cell r="A2090" t="str">
            <v/>
          </cell>
          <cell r="B2090" t="str">
            <v/>
          </cell>
          <cell r="C2090">
            <v>0</v>
          </cell>
          <cell r="D2090">
            <v>0</v>
          </cell>
        </row>
        <row r="2091">
          <cell r="A2091" t="str">
            <v/>
          </cell>
          <cell r="B2091" t="str">
            <v/>
          </cell>
          <cell r="C2091">
            <v>0</v>
          </cell>
          <cell r="D2091">
            <v>0</v>
          </cell>
        </row>
        <row r="2092">
          <cell r="A2092" t="str">
            <v/>
          </cell>
          <cell r="B2092" t="str">
            <v/>
          </cell>
          <cell r="C2092">
            <v>0</v>
          </cell>
          <cell r="D2092">
            <v>0</v>
          </cell>
        </row>
        <row r="2093">
          <cell r="A2093" t="str">
            <v/>
          </cell>
          <cell r="B2093" t="str">
            <v/>
          </cell>
          <cell r="C2093">
            <v>0</v>
          </cell>
          <cell r="D2093">
            <v>0</v>
          </cell>
        </row>
        <row r="2094">
          <cell r="A2094" t="str">
            <v/>
          </cell>
          <cell r="B2094" t="str">
            <v/>
          </cell>
          <cell r="C2094">
            <v>0</v>
          </cell>
          <cell r="D2094">
            <v>0</v>
          </cell>
        </row>
        <row r="2095">
          <cell r="A2095" t="str">
            <v/>
          </cell>
          <cell r="B2095" t="str">
            <v/>
          </cell>
          <cell r="C2095">
            <v>0</v>
          </cell>
          <cell r="D2095">
            <v>0</v>
          </cell>
        </row>
        <row r="2096">
          <cell r="A2096" t="str">
            <v/>
          </cell>
          <cell r="B2096" t="str">
            <v/>
          </cell>
          <cell r="C2096">
            <v>0</v>
          </cell>
          <cell r="D2096">
            <v>0</v>
          </cell>
        </row>
        <row r="2097">
          <cell r="A2097" t="str">
            <v/>
          </cell>
          <cell r="B2097" t="str">
            <v/>
          </cell>
          <cell r="C2097">
            <v>0</v>
          </cell>
          <cell r="D2097">
            <v>0</v>
          </cell>
        </row>
        <row r="2098">
          <cell r="A2098" t="str">
            <v/>
          </cell>
          <cell r="B2098" t="str">
            <v/>
          </cell>
          <cell r="C2098">
            <v>0</v>
          </cell>
          <cell r="D2098">
            <v>0</v>
          </cell>
        </row>
        <row r="2099">
          <cell r="A2099" t="str">
            <v/>
          </cell>
          <cell r="B2099" t="str">
            <v/>
          </cell>
          <cell r="C2099">
            <v>0</v>
          </cell>
          <cell r="D2099">
            <v>0</v>
          </cell>
        </row>
        <row r="2100">
          <cell r="A2100" t="str">
            <v/>
          </cell>
          <cell r="B2100" t="str">
            <v/>
          </cell>
          <cell r="C2100">
            <v>0</v>
          </cell>
          <cell r="D2100">
            <v>0</v>
          </cell>
        </row>
        <row r="2101">
          <cell r="A2101" t="str">
            <v/>
          </cell>
          <cell r="B2101" t="str">
            <v/>
          </cell>
          <cell r="C2101">
            <v>0</v>
          </cell>
          <cell r="D2101">
            <v>0</v>
          </cell>
        </row>
        <row r="2102">
          <cell r="A2102" t="str">
            <v/>
          </cell>
          <cell r="B2102" t="str">
            <v/>
          </cell>
          <cell r="C2102">
            <v>0</v>
          </cell>
          <cell r="D2102">
            <v>0</v>
          </cell>
        </row>
        <row r="2103">
          <cell r="A2103" t="str">
            <v/>
          </cell>
          <cell r="B2103" t="str">
            <v/>
          </cell>
          <cell r="C2103">
            <v>0</v>
          </cell>
          <cell r="D2103">
            <v>0</v>
          </cell>
        </row>
        <row r="2104">
          <cell r="A2104" t="str">
            <v/>
          </cell>
          <cell r="B2104" t="str">
            <v/>
          </cell>
          <cell r="C2104">
            <v>0</v>
          </cell>
          <cell r="D2104">
            <v>0</v>
          </cell>
        </row>
        <row r="2105">
          <cell r="A2105" t="str">
            <v/>
          </cell>
          <cell r="B2105" t="str">
            <v/>
          </cell>
          <cell r="C2105">
            <v>0</v>
          </cell>
          <cell r="D2105">
            <v>0</v>
          </cell>
        </row>
        <row r="2106">
          <cell r="A2106" t="str">
            <v/>
          </cell>
          <cell r="B2106" t="str">
            <v/>
          </cell>
          <cell r="C2106">
            <v>0</v>
          </cell>
          <cell r="D2106">
            <v>0</v>
          </cell>
        </row>
        <row r="2107">
          <cell r="A2107" t="str">
            <v/>
          </cell>
          <cell r="B2107" t="str">
            <v/>
          </cell>
          <cell r="C2107">
            <v>0</v>
          </cell>
          <cell r="D2107">
            <v>0</v>
          </cell>
        </row>
        <row r="2108">
          <cell r="A2108" t="str">
            <v/>
          </cell>
          <cell r="B2108" t="str">
            <v/>
          </cell>
          <cell r="C2108">
            <v>0</v>
          </cell>
          <cell r="D2108">
            <v>0</v>
          </cell>
        </row>
        <row r="2109">
          <cell r="A2109" t="str">
            <v/>
          </cell>
          <cell r="B2109" t="str">
            <v/>
          </cell>
          <cell r="C2109">
            <v>0</v>
          </cell>
          <cell r="D2109">
            <v>0</v>
          </cell>
        </row>
        <row r="2110">
          <cell r="A2110" t="str">
            <v/>
          </cell>
          <cell r="B2110" t="str">
            <v/>
          </cell>
          <cell r="C2110">
            <v>0</v>
          </cell>
          <cell r="D2110">
            <v>0</v>
          </cell>
        </row>
        <row r="2111">
          <cell r="A2111" t="str">
            <v/>
          </cell>
          <cell r="B2111" t="str">
            <v/>
          </cell>
          <cell r="C2111">
            <v>0</v>
          </cell>
          <cell r="D2111">
            <v>0</v>
          </cell>
        </row>
        <row r="2112">
          <cell r="A2112" t="str">
            <v/>
          </cell>
          <cell r="B2112" t="str">
            <v/>
          </cell>
          <cell r="C2112">
            <v>0</v>
          </cell>
          <cell r="D2112">
            <v>0</v>
          </cell>
        </row>
        <row r="2113">
          <cell r="A2113" t="str">
            <v/>
          </cell>
          <cell r="B2113" t="str">
            <v/>
          </cell>
          <cell r="C2113">
            <v>0</v>
          </cell>
          <cell r="D2113">
            <v>0</v>
          </cell>
        </row>
        <row r="2114">
          <cell r="A2114" t="str">
            <v/>
          </cell>
          <cell r="B2114" t="str">
            <v/>
          </cell>
          <cell r="C2114">
            <v>0</v>
          </cell>
          <cell r="D2114">
            <v>0</v>
          </cell>
        </row>
        <row r="2115">
          <cell r="A2115" t="str">
            <v/>
          </cell>
          <cell r="B2115" t="str">
            <v/>
          </cell>
          <cell r="C2115">
            <v>0</v>
          </cell>
          <cell r="D2115">
            <v>0</v>
          </cell>
        </row>
        <row r="2116">
          <cell r="A2116" t="str">
            <v/>
          </cell>
          <cell r="B2116" t="str">
            <v/>
          </cell>
          <cell r="C2116">
            <v>0</v>
          </cell>
          <cell r="D2116">
            <v>0</v>
          </cell>
        </row>
        <row r="2117">
          <cell r="A2117" t="str">
            <v/>
          </cell>
          <cell r="B2117" t="str">
            <v/>
          </cell>
          <cell r="C2117">
            <v>0</v>
          </cell>
          <cell r="D2117">
            <v>0</v>
          </cell>
        </row>
        <row r="2118">
          <cell r="A2118" t="str">
            <v/>
          </cell>
          <cell r="B2118" t="str">
            <v/>
          </cell>
          <cell r="C2118">
            <v>0</v>
          </cell>
          <cell r="D2118">
            <v>0</v>
          </cell>
        </row>
        <row r="2119">
          <cell r="A2119" t="str">
            <v/>
          </cell>
          <cell r="B2119" t="str">
            <v/>
          </cell>
          <cell r="C2119">
            <v>0</v>
          </cell>
          <cell r="D2119">
            <v>0</v>
          </cell>
        </row>
        <row r="2120">
          <cell r="A2120" t="str">
            <v/>
          </cell>
          <cell r="B2120" t="str">
            <v/>
          </cell>
          <cell r="C2120">
            <v>0</v>
          </cell>
          <cell r="D2120">
            <v>0</v>
          </cell>
        </row>
        <row r="2121">
          <cell r="A2121" t="str">
            <v/>
          </cell>
          <cell r="B2121" t="str">
            <v/>
          </cell>
          <cell r="C2121">
            <v>0</v>
          </cell>
          <cell r="D2121">
            <v>0</v>
          </cell>
        </row>
        <row r="2122">
          <cell r="A2122" t="str">
            <v/>
          </cell>
          <cell r="B2122" t="str">
            <v/>
          </cell>
          <cell r="C2122">
            <v>0</v>
          </cell>
          <cell r="D2122">
            <v>0</v>
          </cell>
        </row>
        <row r="2123">
          <cell r="A2123" t="str">
            <v/>
          </cell>
          <cell r="B2123" t="str">
            <v/>
          </cell>
          <cell r="C2123">
            <v>0</v>
          </cell>
          <cell r="D2123">
            <v>0</v>
          </cell>
        </row>
        <row r="2124">
          <cell r="A2124" t="str">
            <v/>
          </cell>
          <cell r="B2124" t="str">
            <v/>
          </cell>
          <cell r="C2124">
            <v>0</v>
          </cell>
          <cell r="D2124">
            <v>0</v>
          </cell>
        </row>
        <row r="2125">
          <cell r="A2125" t="str">
            <v/>
          </cell>
          <cell r="B2125" t="str">
            <v/>
          </cell>
          <cell r="C2125">
            <v>0</v>
          </cell>
          <cell r="D2125">
            <v>0</v>
          </cell>
        </row>
        <row r="2126">
          <cell r="A2126" t="str">
            <v/>
          </cell>
          <cell r="B2126" t="str">
            <v/>
          </cell>
          <cell r="C2126">
            <v>0</v>
          </cell>
          <cell r="D2126">
            <v>0</v>
          </cell>
        </row>
        <row r="2127">
          <cell r="A2127" t="str">
            <v/>
          </cell>
          <cell r="B2127" t="str">
            <v/>
          </cell>
          <cell r="C2127">
            <v>0</v>
          </cell>
          <cell r="D2127">
            <v>0</v>
          </cell>
        </row>
        <row r="2128">
          <cell r="A2128" t="str">
            <v/>
          </cell>
          <cell r="B2128" t="str">
            <v/>
          </cell>
          <cell r="C2128">
            <v>0</v>
          </cell>
          <cell r="D2128">
            <v>0</v>
          </cell>
        </row>
        <row r="2129">
          <cell r="A2129" t="str">
            <v/>
          </cell>
          <cell r="B2129" t="str">
            <v/>
          </cell>
          <cell r="C2129">
            <v>0</v>
          </cell>
          <cell r="D2129">
            <v>0</v>
          </cell>
        </row>
        <row r="2130">
          <cell r="A2130" t="str">
            <v/>
          </cell>
          <cell r="B2130" t="str">
            <v/>
          </cell>
          <cell r="C2130">
            <v>0</v>
          </cell>
          <cell r="D2130">
            <v>0</v>
          </cell>
        </row>
        <row r="2131">
          <cell r="A2131" t="str">
            <v/>
          </cell>
          <cell r="B2131" t="str">
            <v/>
          </cell>
          <cell r="C2131">
            <v>0</v>
          </cell>
          <cell r="D2131">
            <v>0</v>
          </cell>
        </row>
        <row r="2132">
          <cell r="A2132" t="str">
            <v/>
          </cell>
          <cell r="B2132" t="str">
            <v/>
          </cell>
          <cell r="C2132">
            <v>0</v>
          </cell>
          <cell r="D2132">
            <v>0</v>
          </cell>
        </row>
        <row r="2133">
          <cell r="A2133" t="str">
            <v/>
          </cell>
          <cell r="B2133" t="str">
            <v/>
          </cell>
          <cell r="C2133">
            <v>0</v>
          </cell>
          <cell r="D2133">
            <v>0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TuanAnh"/>
      <sheetName val="TrungAnh "/>
      <sheetName val="VanAnh"/>
      <sheetName val="N,T,Binh"/>
      <sheetName val="D,T,Chung"/>
      <sheetName val="N,T,Chung "/>
      <sheetName val="Chungf"/>
      <sheetName val="N,T,Dung"/>
      <sheetName val="Dung "/>
      <sheetName val="Dien-tb"/>
      <sheetName val="Duc.182"/>
      <sheetName val="D.X.Ha"/>
      <sheetName val="T,T,Hai"/>
      <sheetName val="T,D,.Hai"/>
      <sheetName val="Huong-PGD"/>
      <sheetName val="Huong-kh"/>
      <sheetName val="Hung185"/>
      <sheetName val="Hoa-TCCB"/>
      <sheetName val="Hoa-KH"/>
      <sheetName val="Huy-KH"/>
      <sheetName val="Huy-199"/>
      <sheetName val="Khanh"/>
      <sheetName val="Lan-KH"/>
      <sheetName val="Lan-KH (2)"/>
      <sheetName val="Lan-TCKT"/>
      <sheetName val="Lanh-TCKT"/>
      <sheetName val="Loi-TCKT"/>
      <sheetName val="Ngoan-187"/>
      <sheetName val="Nhuong-TCCB"/>
      <sheetName val="Ninh-188"/>
      <sheetName val="MInh"/>
      <sheetName val="Quang-KHKT"/>
      <sheetName val="San-TCCB"/>
      <sheetName val="Son-PGD"/>
      <sheetName val="Thanh-TCCB"/>
      <sheetName val="Thao -CoMa"/>
      <sheetName val="Tuyen182"/>
      <sheetName val="L.V.thinh"/>
      <sheetName val="Vu-lxe"/>
      <sheetName val="P.V.Xuan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XL4Poppy"/>
      <sheetName val="CT-500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u bao LL xe"/>
      <sheetName val="K.Tra do vong dan hoi"/>
      <sheetName val="Tinh truot"/>
      <sheetName val="Tinh Keo uon"/>
      <sheetName val="Cac bang tra"/>
      <sheetName val="Abou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ctdz35"/>
      <sheetName val="DGKV1"/>
      <sheetName val="GVTKV1"/>
      <sheetName val="Du_lieu"/>
      <sheetName val="gtrin⁨"/>
      <sheetName val="DG_QUANG NINH"/>
      <sheetName val="Hướng dẫn"/>
      <sheetName val="Ví dụ hàm Vlookup"/>
      <sheetName val="Gvl_QN"/>
      <sheetName val="Gvlks_QN"/>
      <sheetName val="chitimc"/>
      <sheetName val="dtxl"/>
      <sheetName val="KH-Q1,Q2,01"/>
      <sheetName val="MTO REV.0"/>
      <sheetName val="dieuchinh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SILICATE"/>
      <sheetName val="DM tt van DZ 35 kV"/>
      <sheetName val="gtrin?"/>
      <sheetName val="Hu?ng d?n"/>
      <sheetName val="Ví d? hàm Vlookup"/>
      <sheetName val="Tien lumng MB-2"/>
      <sheetName val="Tien lumng MB-5"/>
      <sheetName val="Hoá Ðon NV"/>
      <sheetName val="     ien 110 kV"/>
      <sheetName val="NC Day su      ien"/>
      <sheetName val="     ien 35 kV"/>
      <sheetName val="Income Statement"/>
      <sheetName val="Shareholders' Equity"/>
      <sheetName val="PTDG (2)"/>
      <sheetName val="CT -THVLNC"/>
      <sheetName val="NHATKY"/>
      <sheetName val="M@-2"/>
      <sheetName val="Thep dia"/>
      <sheetName val="THDT DZ 010 kV"/>
      <sheetName val="XL4Poppy"/>
      <sheetName val="LKVL_CK_HT_GD1"/>
      <sheetName val="CHITIET VL_NC"/>
      <sheetName val="VCV_BE_TONG"/>
      <sheetName val="VL-NCf 35 KV"/>
      <sheetName val="TTDZ22"/>
      <sheetName val="MTL$-INTER"/>
      <sheetName val="gvl_x0000__x0000__x0000__x0000__x0000__x0000__x0000__x0000__x0000__x0000__x0000__x0000_쉘ž_x0000__x0004__x0000__x0000__x0000__x0000__x0000__x0000_॔ǥ_x0000__x0000__x0000__x0000__x0000__x0000__x0000__x0000_쌄ž_x0000__x0000_O_x0000__x0000__x0000__x0000__x0000__x0000__x0000__x0000__x0000__x0000__x0000__x0000__x0000__x0000__x0000_J[DZ110K~1.XLS]THPD"/>
      <sheetName val="gtrin_"/>
      <sheetName val="Hu_ng d_n"/>
      <sheetName val="Ví d_ hàm Vlookup"/>
      <sheetName val="Chiettinh dz0,4"/>
      <sheetName val="cot_xa"/>
      <sheetName val="Mong"/>
      <sheetName val="DE tu van"/>
      <sheetName val="ctdg"/>
      <sheetName val="tonghop"/>
      <sheetName val="gvl_x0000__x0000__x0000__x0000__x0000__x0000__x0000__x0000__x0000__x0000__x0000__x0000_쉘ž_x0000__x0004__x0000__x0000__x0000__x0000__x0000__x0000_॔ǥ_x0000__x0000__x0000__x0000_"/>
      <sheetName val="DG_LANG SON"/>
      <sheetName val="Gvl_LS"/>
      <sheetName val="Gvlks_LS"/>
      <sheetName val="gvl????????????쉘ž?_x0004_??????॔ǥ????????쌄ž??O???????????????J[DZ110K~1.XLS]THPD"/>
      <sheetName val="gvl____________쉘ž__x0004_______॔ǥ____"/>
      <sheetName val="TTVanChuyen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Hý?ng d?n"/>
      <sheetName val="Hoá Ðõn NV"/>
      <sheetName val="gvl????????????쉘ž?_x0004_??????॔ǥ????"/>
      <sheetName val="kinh phí XD"/>
      <sheetName val="THCT"/>
      <sheetName val="THDZ0,4"/>
      <sheetName val="TH DZ35"/>
      <sheetName val="THTram"/>
      <sheetName val="ÿhaoÿgo"/>
      <sheetName val="g-vl"/>
      <sheetName val="_x0000__x0000__x0000__x0000__x0000__x0000__x0000__x0000__x0000__x0000__x0000__x0000_J[DZ110K~1.XLS]THPD"/>
      <sheetName val="????????????J[DZ110K~1.XLS]THPD"/>
      <sheetName val="gvl____________?__x0004_______?g____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Tie~ luong M4T-1"/>
      <sheetName val="KB"/>
      <sheetName val="DZ 0.4"/>
      <sheetName val="BK-C T"/>
      <sheetName val="gvl_x0000_쉘ž_x0000__x0004__x0000_॔ǥ_x0000_쌄ž_x0000_O_x0000_J[DZ110K~1.XLS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Phu kien 1࠱0 kV"/>
      <sheetName val="TONG_x000b_E3p "/>
      <sheetName val="'iathanh1"/>
      <sheetName val="CHITIE_x0004_ VL-NC-_x0004_T -1p"/>
      <sheetName val="CHITIET _x0016_L-NC"/>
      <sheetName val="_x0006_C"/>
      <sheetName val="KP_x0016_C-BD "/>
      <sheetName val="PL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987061.99580952385</v>
          </cell>
          <cell r="E115">
            <v>89648</v>
          </cell>
          <cell r="F115">
            <v>37000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/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Kiem tra KH tai san tang"/>
      <sheetName val="Kiem tra KH tai san giam"/>
      <sheetName val="Kiem tra khau hao trong ki"/>
      <sheetName val="KH nam 2006"/>
      <sheetName val="KH nam 2005"/>
      <sheetName val="Tickmarks"/>
      <sheetName val="so sanh doi chieu ms hoa"/>
      <sheetName val="Kiem tra KH tai san trong kì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ANG_B 2_TH"/>
      <sheetName val="BANG_B 2.1. 3"/>
      <sheetName val="BANG_B 2.1.2"/>
      <sheetName val="BANG_B 2.1.1"/>
      <sheetName val="BANG_TINH_NPV"/>
      <sheetName val="BANG_D"/>
      <sheetName val="BANG_B 2.1SD"/>
      <sheetName val="BANG_B 2.1"/>
      <sheetName val="BANG_B 1.6"/>
      <sheetName val="BANG_B 1.5"/>
      <sheetName val="BANG_B 1.4"/>
      <sheetName val="BANG_B 1.3"/>
      <sheetName val="BANG_B 1.2"/>
      <sheetName val="BANG_B 1.1"/>
      <sheetName val="BANG_B1"/>
      <sheetName val="BANG_A"/>
      <sheetName val="DU_LIEU"/>
      <sheetName val="TINH_TOAN_CHI_TIEU"/>
      <sheetName val="THANG_DIEM_XET_THAU"/>
      <sheetName val="TIEU_CHUAN_VAN_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4">
          <cell r="E24">
            <v>119800000</v>
          </cell>
        </row>
        <row r="25">
          <cell r="E25">
            <v>125100000</v>
          </cell>
        </row>
        <row r="27">
          <cell r="E27">
            <v>0.03</v>
          </cell>
        </row>
        <row r="28">
          <cell r="E28">
            <v>2.5000000000000001E-2</v>
          </cell>
        </row>
      </sheetData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H"/>
      <sheetName val="TH kc"/>
      <sheetName val="Tong hopkc"/>
      <sheetName val="DTCT kc"/>
      <sheetName val="Tong hopcd"/>
      <sheetName val="DTCT cd"/>
      <sheetName val="Tong hopps"/>
      <sheetName val="DTCTps"/>
      <sheetName val="PTDG"/>
      <sheetName val="GIa"/>
      <sheetName val="NC"/>
      <sheetName val="M"/>
      <sheetName val="vln"/>
      <sheetName val="00000000"/>
      <sheetName val="XXXXXXXX"/>
      <sheetName val="XXXXXXX0"/>
      <sheetName val="XXXXXXX1"/>
      <sheetName val="XXXXXXX2"/>
      <sheetName val="XXXXXXX3"/>
      <sheetName val="XXXXXXX4"/>
      <sheetName val="DTCT (2)"/>
      <sheetName val="Tong hop (2)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THZ"/>
      <sheetName val="KCCP"/>
      <sheetName val="CANDOI TC"/>
      <sheetName val="TONGHOP"/>
      <sheetName val="DV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DKTT"/>
      <sheetName val="N-luc"/>
      <sheetName val="TH-Tai trong"/>
      <sheetName val="Than tru"/>
      <sheetName val="cross beam"/>
      <sheetName val="Be coc"/>
      <sheetName val="Coc(SPT)"/>
      <sheetName val="Coc-don(QT79)"/>
      <sheetName val="Sheet1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ize"/>
      <sheetName val="Condition"/>
      <sheetName val="Force"/>
      <sheetName val="Combination"/>
      <sheetName val="cross beam"/>
      <sheetName val="Wall"/>
      <sheetName val="Pile"/>
      <sheetName val="Pile cap"/>
      <sheetName val="kt-cac tru"/>
    </sheetNames>
    <sheetDataSet>
      <sheetData sheetId="0"/>
      <sheetData sheetId="1"/>
      <sheetData sheetId="2"/>
      <sheetData sheetId="3"/>
      <sheetData sheetId="4"/>
      <sheetData sheetId="5">
        <row r="67">
          <cell r="G67">
            <v>4000</v>
          </cell>
        </row>
      </sheetData>
      <sheetData sheetId="6"/>
      <sheetData sheetId="7"/>
      <sheetData sheetId="8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T"/>
      <sheetName val="N"/>
      <sheetName val="CT"/>
      <sheetName val="NXT"/>
      <sheetName val="Nhap"/>
      <sheetName val="THVT_CD"/>
      <sheetName val="TINH TIEU HAO "/>
      <sheetName val="XXXXXXXX"/>
      <sheetName val="00000000"/>
      <sheetName val="20000000"/>
      <sheetName val="10000000"/>
      <sheetName val="30000000"/>
      <sheetName val="XL4Test5"/>
    </sheetNames>
    <sheetDataSet>
      <sheetData sheetId="0"/>
      <sheetData sheetId="1"/>
      <sheetData sheetId="2" refreshError="1">
        <row r="7">
          <cell r="O7" t="str">
            <v>Thµnh</v>
          </cell>
        </row>
        <row r="8">
          <cell r="O8" t="str">
            <v xml:space="preserve"> tiÒn</v>
          </cell>
        </row>
        <row r="10">
          <cell r="O10">
            <v>5842128.5999999996</v>
          </cell>
        </row>
        <row r="11">
          <cell r="O11">
            <v>872434.87439999986</v>
          </cell>
        </row>
        <row r="12">
          <cell r="O12">
            <v>8794750</v>
          </cell>
        </row>
        <row r="13">
          <cell r="O13">
            <v>157000</v>
          </cell>
        </row>
        <row r="14">
          <cell r="O14">
            <v>6412400</v>
          </cell>
        </row>
        <row r="15">
          <cell r="O15">
            <v>3521280.0000000005</v>
          </cell>
        </row>
        <row r="16">
          <cell r="O16">
            <v>0</v>
          </cell>
        </row>
        <row r="17">
          <cell r="O17">
            <v>300000</v>
          </cell>
        </row>
        <row r="18">
          <cell r="O18">
            <v>300000</v>
          </cell>
        </row>
        <row r="19">
          <cell r="O19">
            <v>462500</v>
          </cell>
        </row>
        <row r="20">
          <cell r="O20">
            <v>71676</v>
          </cell>
        </row>
        <row r="21">
          <cell r="O21">
            <v>196000</v>
          </cell>
        </row>
        <row r="22">
          <cell r="O22">
            <v>110000</v>
          </cell>
        </row>
        <row r="23">
          <cell r="O23">
            <v>107084</v>
          </cell>
        </row>
        <row r="24">
          <cell r="O24">
            <v>5114128.5</v>
          </cell>
        </row>
        <row r="25">
          <cell r="O25">
            <v>36464990</v>
          </cell>
        </row>
        <row r="26">
          <cell r="O26">
            <v>7406320</v>
          </cell>
        </row>
        <row r="27">
          <cell r="O27">
            <v>2177133</v>
          </cell>
        </row>
        <row r="28">
          <cell r="O28">
            <v>8867589</v>
          </cell>
        </row>
        <row r="29">
          <cell r="O29">
            <v>513700</v>
          </cell>
        </row>
        <row r="30">
          <cell r="O30">
            <v>0</v>
          </cell>
        </row>
        <row r="31">
          <cell r="O31">
            <v>215200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142000</v>
          </cell>
        </row>
        <row r="35">
          <cell r="O35">
            <v>25909335</v>
          </cell>
        </row>
        <row r="36">
          <cell r="O36">
            <v>4650480</v>
          </cell>
        </row>
        <row r="37">
          <cell r="O37">
            <v>1367037</v>
          </cell>
        </row>
        <row r="38">
          <cell r="O38">
            <v>5086834</v>
          </cell>
        </row>
        <row r="39">
          <cell r="O39">
            <v>300000</v>
          </cell>
        </row>
        <row r="40">
          <cell r="O40">
            <v>0</v>
          </cell>
        </row>
        <row r="41">
          <cell r="O41">
            <v>300000</v>
          </cell>
        </row>
        <row r="42">
          <cell r="O42">
            <v>196000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426000</v>
          </cell>
        </row>
        <row r="46">
          <cell r="O46">
            <v>10895100</v>
          </cell>
        </row>
        <row r="47">
          <cell r="O47">
            <v>4835079</v>
          </cell>
        </row>
        <row r="48">
          <cell r="O48">
            <v>55500</v>
          </cell>
        </row>
        <row r="49">
          <cell r="O49">
            <v>220000</v>
          </cell>
        </row>
        <row r="50">
          <cell r="O50">
            <v>124931.4</v>
          </cell>
        </row>
        <row r="51">
          <cell r="O51">
            <v>75000</v>
          </cell>
        </row>
        <row r="52">
          <cell r="O52">
            <v>0</v>
          </cell>
        </row>
        <row r="53">
          <cell r="O53">
            <v>1027400</v>
          </cell>
        </row>
        <row r="54">
          <cell r="O54">
            <v>6877000</v>
          </cell>
        </row>
        <row r="55">
          <cell r="O55">
            <v>23749980</v>
          </cell>
        </row>
        <row r="56">
          <cell r="O56">
            <v>8488260</v>
          </cell>
        </row>
        <row r="57">
          <cell r="O57">
            <v>15012397.054545457</v>
          </cell>
        </row>
        <row r="58">
          <cell r="O58">
            <v>69404508</v>
          </cell>
        </row>
        <row r="59">
          <cell r="O59">
            <v>9241305.5999999996</v>
          </cell>
        </row>
        <row r="60">
          <cell r="O60">
            <v>11399056</v>
          </cell>
        </row>
        <row r="61">
          <cell r="O61">
            <v>14599000</v>
          </cell>
        </row>
        <row r="62">
          <cell r="O62">
            <v>2240000</v>
          </cell>
        </row>
        <row r="63">
          <cell r="O63">
            <v>3500000</v>
          </cell>
        </row>
        <row r="64">
          <cell r="O64">
            <v>8600000</v>
          </cell>
        </row>
        <row r="65">
          <cell r="O65">
            <v>16858478</v>
          </cell>
        </row>
        <row r="66">
          <cell r="O66">
            <v>9080561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um OK "/>
      <sheetName val="Sum tinh lai"/>
      <sheetName val="Gia T5"/>
      <sheetName val="Gia T5+5%"/>
      <sheetName val="Gia TLC"/>
      <sheetName val="Gia TLC+5%"/>
      <sheetName val="Gia VNa"/>
      <sheetName val="Gia VNa+5%"/>
      <sheetName val="Gia T4"/>
      <sheetName val="Gia T4+5%"/>
      <sheetName val="Phan chi  OK"/>
      <sheetName val="Bid Price Schedule (2)"/>
      <sheetName val="GiaThau (3)"/>
      <sheetName val="Sheet1"/>
      <sheetName val="Bid Price Summary"/>
      <sheetName val="Bid Price Schedule"/>
      <sheetName val="Name"/>
      <sheetName val="00000000"/>
      <sheetName val="XL4Poppy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J6">
            <v>0.23407463249151902</v>
          </cell>
          <cell r="N6">
            <v>0.26473175021987688</v>
          </cell>
          <cell r="P6">
            <v>0.27880386983289357</v>
          </cell>
        </row>
        <row r="7">
          <cell r="J7">
            <v>0.34375</v>
          </cell>
          <cell r="N7">
            <v>0.15625</v>
          </cell>
        </row>
        <row r="8">
          <cell r="P8">
            <v>0.2927712588729538</v>
          </cell>
        </row>
      </sheetData>
      <sheetData sheetId="16" refreshError="1">
        <row r="4">
          <cell r="C4">
            <v>122.36</v>
          </cell>
        </row>
        <row r="8">
          <cell r="C8">
            <v>1.1499999999999999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Asset Verification"/>
      <sheetName val="Disposals"/>
      <sheetName val="FA Movement 12mths"/>
      <sheetName val="Tickmark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phu cap"/>
      <sheetName val="VCvatlieu"/>
      <sheetName val="denbu"/>
      <sheetName val="dongia(dg)"/>
      <sheetName val="DT(TW)"/>
      <sheetName val="TH"/>
      <sheetName val="kltbo"/>
      <sheetName val="chiphi khac1"/>
      <sheetName val="chiphi khac2"/>
      <sheetName val="cTDT toan bo"/>
      <sheetName val="nhan con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cot_xa"/>
      <sheetName val="Mong"/>
    </sheetNames>
    <sheetDataSet>
      <sheetData sheetId="0" refreshError="1">
        <row r="1">
          <cell r="D1" t="str">
            <v>M· hiÖu</v>
          </cell>
          <cell r="E1" t="str">
            <v xml:space="preserve">§¬n       </v>
          </cell>
          <cell r="F1" t="str">
            <v>Khèi</v>
          </cell>
          <cell r="G1" t="str">
            <v>H.hôt</v>
          </cell>
          <cell r="H1" t="str">
            <v>§¬n gi¸</v>
          </cell>
          <cell r="K1" t="str">
            <v xml:space="preserve">Thµnh tiÒn       </v>
          </cell>
        </row>
        <row r="2">
          <cell r="D2" t="str">
            <v>quy c¸ch</v>
          </cell>
          <cell r="E2" t="str">
            <v>vÞ</v>
          </cell>
          <cell r="F2" t="str">
            <v>l­îng</v>
          </cell>
          <cell r="G2" t="str">
            <v>H.sè</v>
          </cell>
          <cell r="H2" t="str">
            <v>V.liÖu</v>
          </cell>
          <cell r="I2" t="str">
            <v>N.c«ng</v>
          </cell>
          <cell r="J2" t="str">
            <v>MTC</v>
          </cell>
          <cell r="K2" t="str">
            <v>V.liÖu</v>
          </cell>
          <cell r="L2" t="str">
            <v>N.c«ng</v>
          </cell>
          <cell r="M2" t="str">
            <v>MTC</v>
          </cell>
        </row>
        <row r="3">
          <cell r="D3" t="str">
            <v>btlt-12C</v>
          </cell>
          <cell r="K3">
            <v>12875</v>
          </cell>
          <cell r="L3">
            <v>130101.57499999998</v>
          </cell>
          <cell r="M3">
            <v>0</v>
          </cell>
        </row>
        <row r="4">
          <cell r="E4" t="str">
            <v>cét</v>
          </cell>
          <cell r="F4">
            <v>1</v>
          </cell>
          <cell r="G4">
            <v>1</v>
          </cell>
          <cell r="H4">
            <v>12875</v>
          </cell>
          <cell r="I4">
            <v>49052</v>
          </cell>
          <cell r="K4">
            <v>12875</v>
          </cell>
          <cell r="L4">
            <v>49052</v>
          </cell>
          <cell r="M4">
            <v>0</v>
          </cell>
        </row>
        <row r="5">
          <cell r="E5" t="str">
            <v>tÊn</v>
          </cell>
          <cell r="F5">
            <v>1.2</v>
          </cell>
          <cell r="G5">
            <v>1</v>
          </cell>
          <cell r="I5">
            <v>53501.5</v>
          </cell>
          <cell r="K5">
            <v>0</v>
          </cell>
          <cell r="L5">
            <v>64201.799999999996</v>
          </cell>
        </row>
        <row r="6">
          <cell r="E6" t="str">
            <v>tÊn</v>
          </cell>
          <cell r="F6">
            <v>0.45</v>
          </cell>
          <cell r="G6">
            <v>1</v>
          </cell>
          <cell r="I6">
            <v>37439.5</v>
          </cell>
          <cell r="K6">
            <v>0</v>
          </cell>
          <cell r="L6">
            <v>16847.775000000001</v>
          </cell>
        </row>
        <row r="7">
          <cell r="D7" t="str">
            <v>btlt-12B</v>
          </cell>
          <cell r="K7">
            <v>12875</v>
          </cell>
          <cell r="L7">
            <v>130101.57499999998</v>
          </cell>
          <cell r="M7">
            <v>0</v>
          </cell>
        </row>
        <row r="8">
          <cell r="E8" t="str">
            <v>cét</v>
          </cell>
          <cell r="F8">
            <v>1</v>
          </cell>
          <cell r="G8">
            <v>1</v>
          </cell>
          <cell r="H8">
            <v>12875</v>
          </cell>
          <cell r="I8">
            <v>49052</v>
          </cell>
          <cell r="K8">
            <v>12875</v>
          </cell>
          <cell r="L8">
            <v>49052</v>
          </cell>
          <cell r="M8">
            <v>0</v>
          </cell>
        </row>
        <row r="9">
          <cell r="E9" t="str">
            <v>tÊn</v>
          </cell>
          <cell r="F9">
            <v>1.2</v>
          </cell>
          <cell r="G9">
            <v>1</v>
          </cell>
          <cell r="I9">
            <v>53501.5</v>
          </cell>
          <cell r="K9">
            <v>0</v>
          </cell>
          <cell r="L9">
            <v>64201.799999999996</v>
          </cell>
        </row>
        <row r="10">
          <cell r="E10" t="str">
            <v>tÊn</v>
          </cell>
          <cell r="F10">
            <v>0.45</v>
          </cell>
          <cell r="G10">
            <v>1</v>
          </cell>
          <cell r="I10">
            <v>37439.5</v>
          </cell>
          <cell r="K10">
            <v>0</v>
          </cell>
          <cell r="L10">
            <v>16847.775000000001</v>
          </cell>
        </row>
        <row r="11">
          <cell r="D11" t="str">
            <v>btlt-14C</v>
          </cell>
          <cell r="K11">
            <v>12875</v>
          </cell>
          <cell r="L11">
            <v>149999.87499999997</v>
          </cell>
          <cell r="M11">
            <v>0</v>
          </cell>
        </row>
        <row r="12">
          <cell r="E12" t="str">
            <v>cét</v>
          </cell>
          <cell r="F12">
            <v>1</v>
          </cell>
          <cell r="G12">
            <v>1</v>
          </cell>
          <cell r="H12">
            <v>12875</v>
          </cell>
          <cell r="I12">
            <v>58250</v>
          </cell>
          <cell r="K12">
            <v>12875</v>
          </cell>
          <cell r="L12">
            <v>58250</v>
          </cell>
          <cell r="M12">
            <v>0</v>
          </cell>
        </row>
        <row r="13">
          <cell r="E13" t="str">
            <v>tÊn</v>
          </cell>
          <cell r="F13">
            <v>1.4</v>
          </cell>
          <cell r="G13">
            <v>1</v>
          </cell>
          <cell r="I13">
            <v>53501.5</v>
          </cell>
          <cell r="K13">
            <v>0</v>
          </cell>
          <cell r="L13">
            <v>74902.099999999991</v>
          </cell>
        </row>
        <row r="14">
          <cell r="E14" t="str">
            <v>tÊn</v>
          </cell>
          <cell r="F14">
            <v>0.45</v>
          </cell>
          <cell r="G14">
            <v>1</v>
          </cell>
          <cell r="I14">
            <v>37439.5</v>
          </cell>
          <cell r="K14">
            <v>0</v>
          </cell>
          <cell r="L14">
            <v>16847.775000000001</v>
          </cell>
        </row>
        <row r="15">
          <cell r="D15" t="str">
            <v>btlt-14B</v>
          </cell>
          <cell r="K15">
            <v>12875</v>
          </cell>
          <cell r="L15">
            <v>149999.87499999997</v>
          </cell>
          <cell r="M15">
            <v>0</v>
          </cell>
        </row>
        <row r="16">
          <cell r="E16" t="str">
            <v>cét</v>
          </cell>
          <cell r="F16">
            <v>1</v>
          </cell>
          <cell r="G16">
            <v>1</v>
          </cell>
          <cell r="H16">
            <v>12875</v>
          </cell>
          <cell r="I16">
            <v>58250</v>
          </cell>
          <cell r="K16">
            <v>12875</v>
          </cell>
          <cell r="L16">
            <v>58250</v>
          </cell>
          <cell r="M16">
            <v>0</v>
          </cell>
        </row>
        <row r="17">
          <cell r="E17" t="str">
            <v>tÊn</v>
          </cell>
          <cell r="F17">
            <v>1.4</v>
          </cell>
          <cell r="G17">
            <v>1</v>
          </cell>
          <cell r="I17">
            <v>53501.5</v>
          </cell>
          <cell r="K17">
            <v>0</v>
          </cell>
          <cell r="L17">
            <v>74902.099999999991</v>
          </cell>
        </row>
        <row r="18">
          <cell r="E18" t="str">
            <v>tÊn</v>
          </cell>
          <cell r="F18">
            <v>0.45</v>
          </cell>
          <cell r="G18">
            <v>1</v>
          </cell>
          <cell r="I18">
            <v>37439.5</v>
          </cell>
          <cell r="K18">
            <v>0</v>
          </cell>
          <cell r="L18">
            <v>16847.775000000001</v>
          </cell>
        </row>
        <row r="19">
          <cell r="D19" t="str">
            <v>btlt-16B</v>
          </cell>
          <cell r="K19">
            <v>23360</v>
          </cell>
          <cell r="L19">
            <v>211671.17500000002</v>
          </cell>
          <cell r="M19">
            <v>0</v>
          </cell>
        </row>
        <row r="20">
          <cell r="E20" t="str">
            <v>cét</v>
          </cell>
          <cell r="F20">
            <v>1</v>
          </cell>
          <cell r="G20">
            <v>1</v>
          </cell>
          <cell r="H20">
            <v>12875</v>
          </cell>
          <cell r="I20">
            <v>70513</v>
          </cell>
          <cell r="K20">
            <v>12875</v>
          </cell>
          <cell r="L20">
            <v>70513</v>
          </cell>
          <cell r="M20">
            <v>0</v>
          </cell>
        </row>
        <row r="21">
          <cell r="E21" t="str">
            <v>m.nèi</v>
          </cell>
          <cell r="F21">
            <v>1</v>
          </cell>
          <cell r="G21">
            <v>1</v>
          </cell>
          <cell r="H21">
            <v>10485</v>
          </cell>
          <cell r="I21">
            <v>38708</v>
          </cell>
          <cell r="K21">
            <v>10485</v>
          </cell>
          <cell r="L21">
            <v>38708</v>
          </cell>
          <cell r="M21">
            <v>0</v>
          </cell>
        </row>
        <row r="22">
          <cell r="E22" t="str">
            <v>tÊn</v>
          </cell>
          <cell r="F22">
            <v>1.6</v>
          </cell>
          <cell r="G22">
            <v>1</v>
          </cell>
          <cell r="I22">
            <v>53501.5</v>
          </cell>
          <cell r="K22">
            <v>0</v>
          </cell>
          <cell r="L22">
            <v>85602.400000000009</v>
          </cell>
        </row>
        <row r="23">
          <cell r="E23" t="str">
            <v>tÊn</v>
          </cell>
          <cell r="F23">
            <v>0.45</v>
          </cell>
          <cell r="G23">
            <v>1</v>
          </cell>
          <cell r="I23">
            <v>37439.5</v>
          </cell>
          <cell r="K23">
            <v>0</v>
          </cell>
          <cell r="L23">
            <v>16847.775000000001</v>
          </cell>
        </row>
        <row r="24">
          <cell r="D24" t="str">
            <v>btlt-16C</v>
          </cell>
          <cell r="K24">
            <v>23360</v>
          </cell>
          <cell r="L24">
            <v>211671.17500000002</v>
          </cell>
          <cell r="M24">
            <v>0</v>
          </cell>
        </row>
        <row r="25">
          <cell r="E25" t="str">
            <v>cét</v>
          </cell>
          <cell r="F25">
            <v>1</v>
          </cell>
          <cell r="G25">
            <v>1</v>
          </cell>
          <cell r="H25">
            <v>12875</v>
          </cell>
          <cell r="I25">
            <v>70513</v>
          </cell>
          <cell r="K25">
            <v>12875</v>
          </cell>
          <cell r="L25">
            <v>70513</v>
          </cell>
          <cell r="M25">
            <v>0</v>
          </cell>
        </row>
        <row r="26">
          <cell r="E26" t="str">
            <v>m.nèi</v>
          </cell>
          <cell r="F26">
            <v>1</v>
          </cell>
          <cell r="G26">
            <v>1</v>
          </cell>
          <cell r="H26">
            <v>10485</v>
          </cell>
          <cell r="I26">
            <v>38708</v>
          </cell>
          <cell r="K26">
            <v>10485</v>
          </cell>
          <cell r="L26">
            <v>38708</v>
          </cell>
          <cell r="M26">
            <v>0</v>
          </cell>
        </row>
        <row r="27">
          <cell r="E27" t="str">
            <v>tÊn</v>
          </cell>
          <cell r="F27">
            <v>1.6</v>
          </cell>
          <cell r="G27">
            <v>1</v>
          </cell>
          <cell r="I27">
            <v>53501.5</v>
          </cell>
          <cell r="K27">
            <v>0</v>
          </cell>
          <cell r="L27">
            <v>85602.400000000009</v>
          </cell>
        </row>
        <row r="28">
          <cell r="E28" t="str">
            <v>tÊn</v>
          </cell>
          <cell r="F28">
            <v>0.45</v>
          </cell>
          <cell r="G28">
            <v>1</v>
          </cell>
          <cell r="I28">
            <v>37439.5</v>
          </cell>
          <cell r="K28">
            <v>0</v>
          </cell>
          <cell r="L28">
            <v>16847.775000000001</v>
          </cell>
        </row>
        <row r="29">
          <cell r="D29" t="str">
            <v>X§T-1L</v>
          </cell>
          <cell r="K29">
            <v>254317.87499999997</v>
          </cell>
          <cell r="L29">
            <v>23252.10656</v>
          </cell>
          <cell r="M29">
            <v>0</v>
          </cell>
        </row>
        <row r="30">
          <cell r="E30" t="str">
            <v>kg</v>
          </cell>
          <cell r="F30">
            <v>23.63</v>
          </cell>
          <cell r="G30">
            <v>1.0249999999999999</v>
          </cell>
          <cell r="H30">
            <v>10500</v>
          </cell>
          <cell r="K30">
            <v>254317.87499999997</v>
          </cell>
          <cell r="L30">
            <v>0</v>
          </cell>
          <cell r="M30">
            <v>0</v>
          </cell>
        </row>
        <row r="31">
          <cell r="E31" t="str">
            <v>bé</v>
          </cell>
          <cell r="F31">
            <v>1</v>
          </cell>
          <cell r="G31">
            <v>1.5</v>
          </cell>
          <cell r="I31">
            <v>14838</v>
          </cell>
          <cell r="K31">
            <v>0</v>
          </cell>
          <cell r="L31">
            <v>22257</v>
          </cell>
          <cell r="M31">
            <v>0</v>
          </cell>
        </row>
        <row r="32">
          <cell r="E32" t="str">
            <v>tÊn</v>
          </cell>
          <cell r="F32">
            <v>2.3629999999999998E-2</v>
          </cell>
          <cell r="G32">
            <v>1</v>
          </cell>
          <cell r="I32">
            <v>42112</v>
          </cell>
          <cell r="L32">
            <v>995.10655999999994</v>
          </cell>
        </row>
        <row r="33">
          <cell r="D33" t="str">
            <v>xgn22-1l</v>
          </cell>
          <cell r="K33">
            <v>479146.5</v>
          </cell>
          <cell r="L33">
            <v>24131.826239999999</v>
          </cell>
          <cell r="M33">
            <v>0</v>
          </cell>
        </row>
        <row r="34">
          <cell r="E34" t="str">
            <v>kg</v>
          </cell>
          <cell r="F34">
            <v>44.52</v>
          </cell>
          <cell r="G34">
            <v>1.0249999999999999</v>
          </cell>
          <cell r="H34">
            <v>10500</v>
          </cell>
          <cell r="K34">
            <v>479146.5</v>
          </cell>
          <cell r="L34">
            <v>0</v>
          </cell>
          <cell r="M34">
            <v>0</v>
          </cell>
        </row>
        <row r="35">
          <cell r="E35" t="str">
            <v>bé</v>
          </cell>
          <cell r="F35">
            <v>1</v>
          </cell>
          <cell r="G35">
            <v>1.5</v>
          </cell>
          <cell r="I35">
            <v>14838</v>
          </cell>
          <cell r="K35">
            <v>0</v>
          </cell>
          <cell r="L35">
            <v>22257</v>
          </cell>
          <cell r="M35">
            <v>0</v>
          </cell>
        </row>
        <row r="36">
          <cell r="E36" t="str">
            <v>tÊn</v>
          </cell>
          <cell r="F36">
            <v>4.4520000000000004E-2</v>
          </cell>
          <cell r="G36">
            <v>1</v>
          </cell>
          <cell r="I36">
            <v>42112</v>
          </cell>
          <cell r="L36">
            <v>1874.8262400000001</v>
          </cell>
        </row>
        <row r="37">
          <cell r="D37" t="str">
            <v>xng22-1l</v>
          </cell>
          <cell r="K37">
            <v>628314.75</v>
          </cell>
          <cell r="L37">
            <v>42328.49856</v>
          </cell>
          <cell r="M37">
            <v>0</v>
          </cell>
        </row>
        <row r="38">
          <cell r="E38" t="str">
            <v>kg</v>
          </cell>
          <cell r="F38">
            <v>58.38</v>
          </cell>
          <cell r="G38">
            <v>1.0249999999999999</v>
          </cell>
          <cell r="H38">
            <v>10500</v>
          </cell>
          <cell r="K38">
            <v>628314.75</v>
          </cell>
          <cell r="L38">
            <v>0</v>
          </cell>
          <cell r="M38">
            <v>0</v>
          </cell>
        </row>
        <row r="39">
          <cell r="E39" t="str">
            <v>bé</v>
          </cell>
          <cell r="F39">
            <v>1</v>
          </cell>
          <cell r="G39">
            <v>1.5</v>
          </cell>
          <cell r="I39">
            <v>26580</v>
          </cell>
          <cell r="K39">
            <v>0</v>
          </cell>
          <cell r="L39">
            <v>39870</v>
          </cell>
          <cell r="M39">
            <v>0</v>
          </cell>
        </row>
        <row r="40">
          <cell r="E40" t="str">
            <v>tÊn</v>
          </cell>
          <cell r="F40">
            <v>5.8380000000000001E-2</v>
          </cell>
          <cell r="G40">
            <v>1</v>
          </cell>
          <cell r="I40">
            <v>42112</v>
          </cell>
          <cell r="L40">
            <v>2458.49856</v>
          </cell>
        </row>
        <row r="41">
          <cell r="D41" t="str">
            <v>XNg22-2ld</v>
          </cell>
          <cell r="K41">
            <v>678252.74999999988</v>
          </cell>
          <cell r="L41">
            <v>42523.898240000002</v>
          </cell>
          <cell r="M41">
            <v>0</v>
          </cell>
        </row>
        <row r="42">
          <cell r="E42" t="str">
            <v>kg</v>
          </cell>
          <cell r="F42">
            <v>63.02</v>
          </cell>
          <cell r="G42">
            <v>1.0249999999999999</v>
          </cell>
          <cell r="H42">
            <v>10500</v>
          </cell>
          <cell r="K42">
            <v>678252.74999999988</v>
          </cell>
          <cell r="L42">
            <v>0</v>
          </cell>
          <cell r="M42">
            <v>0</v>
          </cell>
        </row>
        <row r="43">
          <cell r="E43" t="str">
            <v>bé</v>
          </cell>
          <cell r="F43">
            <v>1</v>
          </cell>
          <cell r="G43">
            <v>1.5</v>
          </cell>
          <cell r="I43">
            <v>26580</v>
          </cell>
          <cell r="K43">
            <v>0</v>
          </cell>
          <cell r="L43">
            <v>39870</v>
          </cell>
          <cell r="M43">
            <v>0</v>
          </cell>
        </row>
        <row r="44">
          <cell r="E44" t="str">
            <v>tÊn</v>
          </cell>
          <cell r="F44">
            <v>6.3020000000000007E-2</v>
          </cell>
          <cell r="G44">
            <v>1</v>
          </cell>
          <cell r="I44">
            <v>42112</v>
          </cell>
          <cell r="L44">
            <v>2653.8982400000004</v>
          </cell>
        </row>
        <row r="45">
          <cell r="D45" t="str">
            <v>XNg22-2ln</v>
          </cell>
          <cell r="K45">
            <v>672656.24999999988</v>
          </cell>
          <cell r="L45">
            <v>42502</v>
          </cell>
          <cell r="M45">
            <v>0</v>
          </cell>
        </row>
        <row r="46">
          <cell r="E46" t="str">
            <v>kg</v>
          </cell>
          <cell r="F46">
            <v>62.5</v>
          </cell>
          <cell r="G46">
            <v>1.0249999999999999</v>
          </cell>
          <cell r="H46">
            <v>10500</v>
          </cell>
          <cell r="K46">
            <v>672656.24999999988</v>
          </cell>
          <cell r="L46">
            <v>0</v>
          </cell>
          <cell r="M46">
            <v>0</v>
          </cell>
        </row>
        <row r="47">
          <cell r="E47" t="str">
            <v>bé</v>
          </cell>
          <cell r="F47">
            <v>1</v>
          </cell>
          <cell r="G47">
            <v>1.5</v>
          </cell>
          <cell r="I47">
            <v>26580</v>
          </cell>
          <cell r="K47">
            <v>0</v>
          </cell>
          <cell r="L47">
            <v>39870</v>
          </cell>
          <cell r="M47">
            <v>0</v>
          </cell>
        </row>
        <row r="48">
          <cell r="E48" t="str">
            <v>tÊn</v>
          </cell>
          <cell r="F48">
            <v>6.25E-2</v>
          </cell>
          <cell r="G48">
            <v>1</v>
          </cell>
          <cell r="I48">
            <v>42112</v>
          </cell>
          <cell r="L48">
            <v>2632</v>
          </cell>
        </row>
        <row r="49">
          <cell r="D49" t="str">
            <v>X§T(K)-1L</v>
          </cell>
          <cell r="K49">
            <v>843887.62499999988</v>
          </cell>
          <cell r="L49">
            <v>70073.001919999995</v>
          </cell>
          <cell r="M49">
            <v>0</v>
          </cell>
        </row>
        <row r="50">
          <cell r="E50" t="str">
            <v>kg</v>
          </cell>
          <cell r="F50">
            <v>78.41</v>
          </cell>
          <cell r="G50">
            <v>1.0249999999999999</v>
          </cell>
          <cell r="H50">
            <v>10500</v>
          </cell>
          <cell r="K50">
            <v>843887.62499999988</v>
          </cell>
          <cell r="L50">
            <v>0</v>
          </cell>
          <cell r="M50">
            <v>0</v>
          </cell>
        </row>
        <row r="51">
          <cell r="E51" t="str">
            <v>bé</v>
          </cell>
          <cell r="F51">
            <v>3</v>
          </cell>
          <cell r="G51">
            <v>1.5</v>
          </cell>
          <cell r="I51">
            <v>14838</v>
          </cell>
          <cell r="K51">
            <v>0</v>
          </cell>
          <cell r="L51">
            <v>66771</v>
          </cell>
          <cell r="M51">
            <v>0</v>
          </cell>
        </row>
        <row r="52">
          <cell r="E52" t="str">
            <v>tÊn</v>
          </cell>
          <cell r="F52">
            <v>7.8409999999999994E-2</v>
          </cell>
          <cell r="G52">
            <v>1</v>
          </cell>
          <cell r="I52">
            <v>42112</v>
          </cell>
          <cell r="L52">
            <v>3302.0019199999997</v>
          </cell>
        </row>
        <row r="53">
          <cell r="D53" t="str">
            <v>xgN22(k)-1l</v>
          </cell>
          <cell r="K53">
            <v>1704672.3749999995</v>
          </cell>
          <cell r="L53">
            <v>126280.11968</v>
          </cell>
          <cell r="M53">
            <v>0</v>
          </cell>
        </row>
        <row r="54">
          <cell r="E54" t="str">
            <v>kg</v>
          </cell>
          <cell r="F54">
            <v>158.38999999999999</v>
          </cell>
          <cell r="G54">
            <v>1.0249999999999999</v>
          </cell>
          <cell r="H54">
            <v>10500</v>
          </cell>
          <cell r="K54">
            <v>1704672.3749999995</v>
          </cell>
          <cell r="L54">
            <v>0</v>
          </cell>
          <cell r="M54">
            <v>0</v>
          </cell>
        </row>
        <row r="55">
          <cell r="E55" t="str">
            <v>bé</v>
          </cell>
          <cell r="F55">
            <v>3</v>
          </cell>
          <cell r="G55">
            <v>1.5</v>
          </cell>
          <cell r="I55">
            <v>26580</v>
          </cell>
          <cell r="K55">
            <v>0</v>
          </cell>
          <cell r="L55">
            <v>119610</v>
          </cell>
          <cell r="M55">
            <v>0</v>
          </cell>
        </row>
        <row r="56">
          <cell r="E56" t="str">
            <v>tÊn</v>
          </cell>
          <cell r="F56">
            <v>0.15838999999999998</v>
          </cell>
          <cell r="G56">
            <v>1</v>
          </cell>
          <cell r="I56">
            <v>42112</v>
          </cell>
          <cell r="L56">
            <v>6670.1196799999989</v>
          </cell>
        </row>
        <row r="57">
          <cell r="D57" t="str">
            <v>xgN22(k)-2ld</v>
          </cell>
          <cell r="K57">
            <v>1818970.1249999998</v>
          </cell>
          <cell r="L57">
            <v>126727.34912</v>
          </cell>
          <cell r="M57">
            <v>0</v>
          </cell>
        </row>
        <row r="58">
          <cell r="E58" t="str">
            <v>kg</v>
          </cell>
          <cell r="F58">
            <v>169.01</v>
          </cell>
          <cell r="G58">
            <v>1.0249999999999999</v>
          </cell>
          <cell r="H58">
            <v>10500</v>
          </cell>
          <cell r="K58">
            <v>1818970.1249999998</v>
          </cell>
          <cell r="L58">
            <v>0</v>
          </cell>
          <cell r="M58">
            <v>0</v>
          </cell>
        </row>
        <row r="59">
          <cell r="E59" t="str">
            <v>bé</v>
          </cell>
          <cell r="F59">
            <v>3</v>
          </cell>
          <cell r="G59">
            <v>1.5</v>
          </cell>
          <cell r="I59">
            <v>26580</v>
          </cell>
          <cell r="K59">
            <v>0</v>
          </cell>
          <cell r="L59">
            <v>119610</v>
          </cell>
          <cell r="M59">
            <v>0</v>
          </cell>
        </row>
        <row r="60">
          <cell r="E60" t="str">
            <v>tÊn</v>
          </cell>
          <cell r="F60">
            <v>0.16900999999999999</v>
          </cell>
          <cell r="G60">
            <v>1</v>
          </cell>
          <cell r="I60">
            <v>42112</v>
          </cell>
          <cell r="L60">
            <v>7117.3491199999999</v>
          </cell>
        </row>
        <row r="61">
          <cell r="D61" t="str">
            <v>xgN22(k)-2ln</v>
          </cell>
          <cell r="K61">
            <v>1126726.125</v>
          </cell>
          <cell r="L61">
            <v>71179.705279999995</v>
          </cell>
          <cell r="M61">
            <v>0</v>
          </cell>
        </row>
        <row r="62">
          <cell r="E62" t="str">
            <v>kg</v>
          </cell>
          <cell r="F62">
            <v>104.69</v>
          </cell>
          <cell r="G62">
            <v>1.0249999999999999</v>
          </cell>
          <cell r="H62">
            <v>10500</v>
          </cell>
          <cell r="K62">
            <v>1126726.125</v>
          </cell>
          <cell r="L62">
            <v>0</v>
          </cell>
          <cell r="M62">
            <v>0</v>
          </cell>
        </row>
        <row r="63">
          <cell r="E63" t="str">
            <v>bé</v>
          </cell>
          <cell r="F63">
            <v>3</v>
          </cell>
          <cell r="G63">
            <v>1.5</v>
          </cell>
          <cell r="I63">
            <v>14838</v>
          </cell>
          <cell r="K63">
            <v>0</v>
          </cell>
          <cell r="L63">
            <v>66771</v>
          </cell>
          <cell r="M63">
            <v>0</v>
          </cell>
        </row>
        <row r="64">
          <cell r="E64" t="str">
            <v>tÊn</v>
          </cell>
          <cell r="F64">
            <v>0.10468999999999999</v>
          </cell>
          <cell r="G64">
            <v>1</v>
          </cell>
          <cell r="I64">
            <v>42112</v>
          </cell>
          <cell r="L64">
            <v>4408.7052799999992</v>
          </cell>
        </row>
        <row r="65">
          <cell r="D65" t="str">
            <v>gcd-1l</v>
          </cell>
          <cell r="K65">
            <v>1433718</v>
          </cell>
          <cell r="L65">
            <v>48591.480479999998</v>
          </cell>
          <cell r="M65">
            <v>0</v>
          </cell>
        </row>
        <row r="66">
          <cell r="E66" t="str">
            <v>kg</v>
          </cell>
          <cell r="F66">
            <v>83.04</v>
          </cell>
          <cell r="G66">
            <v>1.0249999999999999</v>
          </cell>
          <cell r="H66">
            <v>10500</v>
          </cell>
          <cell r="K66">
            <v>893718</v>
          </cell>
          <cell r="L66">
            <v>0</v>
          </cell>
          <cell r="M66">
            <v>0</v>
          </cell>
        </row>
        <row r="67">
          <cell r="E67" t="str">
            <v>qu¶</v>
          </cell>
          <cell r="F67">
            <v>4</v>
          </cell>
          <cell r="G67">
            <v>1</v>
          </cell>
          <cell r="H67">
            <v>135000</v>
          </cell>
          <cell r="K67">
            <v>540000</v>
          </cell>
          <cell r="L67">
            <v>0</v>
          </cell>
        </row>
        <row r="68">
          <cell r="E68" t="str">
            <v>bé</v>
          </cell>
          <cell r="F68">
            <v>1</v>
          </cell>
          <cell r="G68">
            <v>1.5</v>
          </cell>
          <cell r="I68">
            <v>30063</v>
          </cell>
          <cell r="K68">
            <v>0</v>
          </cell>
          <cell r="L68">
            <v>45094.5</v>
          </cell>
          <cell r="M68">
            <v>0</v>
          </cell>
        </row>
        <row r="69">
          <cell r="E69" t="str">
            <v>tÊn</v>
          </cell>
          <cell r="F69">
            <v>8.3040000000000003E-2</v>
          </cell>
          <cell r="G69">
            <v>1</v>
          </cell>
          <cell r="I69">
            <v>42112</v>
          </cell>
          <cell r="K69">
            <v>0</v>
          </cell>
          <cell r="L69">
            <v>3496.9804800000002</v>
          </cell>
        </row>
        <row r="70">
          <cell r="D70" t="str">
            <v>GC-16</v>
          </cell>
          <cell r="K70">
            <v>663831</v>
          </cell>
          <cell r="L70">
            <v>18854.46816</v>
          </cell>
          <cell r="M70">
            <v>0</v>
          </cell>
        </row>
        <row r="71">
          <cell r="E71" t="str">
            <v>kg</v>
          </cell>
          <cell r="F71">
            <v>61.68</v>
          </cell>
          <cell r="G71">
            <v>1.0249999999999999</v>
          </cell>
          <cell r="H71">
            <v>10500</v>
          </cell>
          <cell r="K71">
            <v>663831</v>
          </cell>
          <cell r="L71">
            <v>0</v>
          </cell>
          <cell r="M71">
            <v>0</v>
          </cell>
        </row>
        <row r="72">
          <cell r="E72" t="str">
            <v>bé</v>
          </cell>
          <cell r="F72">
            <v>3</v>
          </cell>
          <cell r="G72">
            <v>1</v>
          </cell>
          <cell r="I72">
            <v>5419</v>
          </cell>
          <cell r="K72">
            <v>0</v>
          </cell>
          <cell r="L72">
            <v>16257</v>
          </cell>
          <cell r="M72">
            <v>0</v>
          </cell>
        </row>
        <row r="73">
          <cell r="E73" t="str">
            <v>tÊn</v>
          </cell>
          <cell r="F73">
            <v>6.1679999999999999E-2</v>
          </cell>
          <cell r="G73">
            <v>1</v>
          </cell>
          <cell r="I73">
            <v>42112</v>
          </cell>
          <cell r="K73">
            <v>0</v>
          </cell>
          <cell r="L73">
            <v>2597.4681599999999</v>
          </cell>
          <cell r="M73">
            <v>0</v>
          </cell>
        </row>
        <row r="74">
          <cell r="D74" t="str">
            <v>cle-cd22</v>
          </cell>
          <cell r="K74">
            <v>135715.125</v>
          </cell>
          <cell r="L74">
            <v>16788.032319999998</v>
          </cell>
          <cell r="M74">
            <v>0</v>
          </cell>
        </row>
        <row r="75">
          <cell r="E75" t="str">
            <v>kg</v>
          </cell>
          <cell r="F75">
            <v>12.61</v>
          </cell>
          <cell r="G75">
            <v>1.0249999999999999</v>
          </cell>
          <cell r="H75">
            <v>10500</v>
          </cell>
          <cell r="K75">
            <v>135715.125</v>
          </cell>
          <cell r="L75">
            <v>0</v>
          </cell>
          <cell r="M75">
            <v>0</v>
          </cell>
        </row>
        <row r="76">
          <cell r="E76" t="str">
            <v>bé</v>
          </cell>
          <cell r="F76">
            <v>3</v>
          </cell>
          <cell r="G76">
            <v>1</v>
          </cell>
          <cell r="I76">
            <v>5419</v>
          </cell>
          <cell r="K76">
            <v>0</v>
          </cell>
          <cell r="L76">
            <v>16257</v>
          </cell>
          <cell r="M76">
            <v>0</v>
          </cell>
        </row>
        <row r="77">
          <cell r="E77" t="str">
            <v>tÊn</v>
          </cell>
          <cell r="F77">
            <v>1.261E-2</v>
          </cell>
          <cell r="G77">
            <v>1</v>
          </cell>
          <cell r="I77">
            <v>42112</v>
          </cell>
          <cell r="K77">
            <v>0</v>
          </cell>
          <cell r="L77">
            <v>531.03232000000003</v>
          </cell>
          <cell r="M77">
            <v>0</v>
          </cell>
        </row>
      </sheetData>
      <sheetData sheetId="1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2002 KH 159"/>
      <sheetName val="Sheet1"/>
      <sheetName val="nhap"/>
      <sheetName val="Saoali"/>
      <sheetName val="Sheet18"/>
      <sheetName val="Sheet16"/>
      <sheetName val="Sheet3"/>
      <sheetName val="XL4Poppy"/>
      <sheetName val="#REF"/>
      <sheetName val="00000000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106-KHAI THAC DA"/>
      <sheetName val="31-A.TRUONG"/>
      <sheetName val="30-AP LUC"/>
      <sheetName val="13-C.N DONG BAC H.NOI"/>
      <sheetName val="33-CN DONGBAC TPHCM"/>
      <sheetName val="32-CN DAUTUTM TPHCM"/>
      <sheetName val="14-CBKD HA NOI"/>
      <sheetName val="15-CBKD HPHONG"/>
      <sheetName val="44-CB BAC THAI"/>
      <sheetName val="55-CBKD HANAMNINH"/>
      <sheetName val="53-CBKD VINHPHU"/>
      <sheetName val="64-CBKD BACLANG"/>
      <sheetName val="65-CBKD QNINH"/>
      <sheetName val="99-CBKD TAYBAC"/>
      <sheetName val="104-CBKD NGHETINH"/>
      <sheetName val="85-CBKD THANHHOA"/>
      <sheetName val="47-CP MIENNAM"/>
      <sheetName val="48-CP MIEN TRUNG"/>
      <sheetName val="37-CHETAOMAY"/>
      <sheetName val="108-XN KTCBKD THAN"/>
      <sheetName val="86-DUONG NHAT"/>
      <sheetName val="XUATKHAU"/>
      <sheetName val="XUAT TN T.QUOC"/>
      <sheetName val="THANBUN"/>
      <sheetName val="DOKHO"/>
      <sheetName val="TONG HOP  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thang 1"/>
      <sheetName val="thang 2"/>
      <sheetName val="Thang 3"/>
      <sheetName val="thang 4"/>
      <sheetName val="bieu"/>
      <sheetName val="Sheet7"/>
      <sheetName val="Sheet9"/>
      <sheetName val="Sheet6"/>
      <sheetName val="Sheet8"/>
      <sheetName val="Sheet10"/>
      <sheetName val="Sheet11"/>
      <sheetName val="Sheet12"/>
      <sheetName val="Sheet13"/>
      <sheetName val="Sheet14"/>
      <sheetName val="Sheet15"/>
      <sheetName val="Sheet16"/>
      <sheetName val="00000000"/>
      <sheetName val="106-KHAI THAC DA"/>
      <sheetName val="31-A.TRUONG"/>
      <sheetName val="30-AP LUC"/>
      <sheetName val="13-C.N DONG BAC H.NOI"/>
      <sheetName val="33-CN DONGBAC TPHCM"/>
      <sheetName val="32-CN DAUTUTM TPHCM"/>
      <sheetName val="14-CBKD HA NOI"/>
      <sheetName val="15-CBKD HPHONG"/>
      <sheetName val="44-CB BAC THAI"/>
      <sheetName val="55-CBKD HANAMNINH"/>
      <sheetName val="53-CBKD VINHPHU"/>
      <sheetName val="64-CBKD BACLANG"/>
      <sheetName val="65-CBKD QNINH"/>
      <sheetName val="99-CBKD TAYBAC"/>
      <sheetName val="104-CBKD NGHETINH"/>
      <sheetName val="85-CBKD THANHHOA"/>
      <sheetName val="47-CP MIENNAM"/>
      <sheetName val="48-CP MIEN TRUNG"/>
      <sheetName val="37-CHETAOMAY"/>
      <sheetName val="108-XN KTCBKD THAN"/>
      <sheetName val="86-DUONG NHAT"/>
      <sheetName val="XUATKHAU"/>
      <sheetName val="XUAT TN T.QUOC"/>
      <sheetName val="THANBUN"/>
      <sheetName val="DOKHO"/>
      <sheetName val="TONG HOP  "/>
      <sheetName val="XL4Poppy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K4">
            <v>0.90925405982495022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danhmuc"/>
      <sheetName val="Sheet1"/>
      <sheetName val="Van tai mo"/>
      <sheetName val="Gia mua than mo"/>
      <sheetName val="TonghopSXthan1KH-TH"/>
      <sheetName val="4.1KH-DT"/>
      <sheetName val="Chi tiet Z 4.2B KH-CP"/>
      <sheetName val="Bieu 4.2AKH-CP"/>
      <sheetName val="4.2 KH-Cphi"/>
      <sheetName val="Chi phi khac 4.3KH-CP"/>
      <sheetName val="Tngoai4.4KH-CP"/>
      <sheetName val="SXkdoanh4.5KH-CP"/>
      <sheetName val="tonkho2.4KH-CN"/>
      <sheetName val="thunop6.2KH-TC"/>
      <sheetName val="phanboKH6.3KH-TC"/>
      <sheetName val="PTH"/>
      <sheetName val="XL4Poppy"/>
      <sheetName val="Gia mua than mo moi"/>
      <sheetName val="Chi tiet Z 4.2B KH-CP(78%)"/>
      <sheetName val="Chi tiet Z 4.2B KH-CP(77%)"/>
      <sheetName val="00000000"/>
      <sheetName val="106-KHAI THAC DA"/>
      <sheetName val="31-A.TRUONG"/>
      <sheetName val="30-AP LUC"/>
      <sheetName val="13-C.N DONG BAC H.NOI"/>
      <sheetName val="33-CN DONGBAC TPHCM"/>
      <sheetName val="32-CN DAUTUTM TPHCM"/>
      <sheetName val="14-CBKD HA NOI"/>
      <sheetName val="15-CBKD HPHONG"/>
      <sheetName val="44-CB BAC THAI"/>
      <sheetName val="55-CBKD HANAMNINH"/>
      <sheetName val="53-CBKD VINHPHU"/>
      <sheetName val="64-CBKD BACLANG"/>
      <sheetName val="65-CBKD QNINH"/>
      <sheetName val="99-CBKD TAYBAC"/>
      <sheetName val="104-CBKD NGHETINH"/>
      <sheetName val="85-CBKD THANHHOA"/>
      <sheetName val="47-CP MIENNAM"/>
      <sheetName val="48-CP MIEN TRUNG"/>
      <sheetName val="37-CHETAOMAY"/>
      <sheetName val="108-XN KTCBKD THAN"/>
      <sheetName val="86-DUONG NHAT"/>
      <sheetName val="XUATKHAU"/>
      <sheetName val="XUAT TN T.QUOC"/>
      <sheetName val="THANBUN"/>
      <sheetName val="DOKHO"/>
      <sheetName val="TONG HOP  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Trac-doc"/>
      <sheetName val="cong dung"/>
      <sheetName val="PAIIA"/>
      <sheetName val="Sheet3"/>
      <sheetName val="XL4Popp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giaoQL1A"/>
      <sheetName val="nennutgiao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Gtable(R19)"/>
      <sheetName val="Cert 19"/>
      <sheetName val="DeductStatus"/>
      <sheetName val="Sheet2"/>
      <sheetName val="Certi"/>
      <sheetName val="Gtable(TOTAL)"/>
      <sheetName val="G LH"/>
      <sheetName val="G PQ"/>
      <sheetName val="G SP"/>
      <sheetName val="HW54"/>
      <sheetName val="Cert B.Luc"/>
      <sheetName val="3 S1-S6"/>
      <sheetName val="3 S7-S9"/>
      <sheetName val="3 S10"/>
      <sheetName val="3 S12"/>
      <sheetName val="3 S13"/>
      <sheetName val="CIP Detail"/>
      <sheetName val="RE 3B"/>
      <sheetName val="Yen"/>
      <sheetName val="Acc-EVND"/>
      <sheetName val="Accom"/>
      <sheetName val="Phieugia"/>
      <sheetName val="LoanAgree"/>
      <sheetName val="Gtable(19)"/>
      <sheetName val="Gtable(BD2)"/>
      <sheetName val="Gtable(BD1)"/>
      <sheetName val="CCOST"/>
      <sheetName val="CCO17"/>
      <sheetName val="CCO15"/>
      <sheetName val="DREDGE"/>
      <sheetName val="Mater"/>
      <sheetName val="Deduc(M)"/>
      <sheetName val="S1-S6 - All"/>
      <sheetName val="S7-S9-All"/>
      <sheetName val="S10-01~08"/>
      <sheetName val="Rebar Gen"/>
      <sheetName val="REBD2-G"/>
      <sheetName val="BD2 Rebar"/>
      <sheetName val="Rebar"/>
      <sheetName val="Girder &amp; Bearing"/>
      <sheetName val="S10 (09-13)All"/>
      <sheetName val="S12 All"/>
      <sheetName val="S13 All"/>
      <sheetName val="CIP Pile"/>
      <sheetName val="25x25"/>
      <sheetName val="45x45"/>
      <sheetName val="Mobili BD"/>
      <sheetName val="Sheet1"/>
      <sheetName val="Maintenance"/>
      <sheetName val="F.Chart"/>
      <sheetName val="Progress"/>
      <sheetName val="Tem.bridge"/>
      <sheetName val="Analise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3"/>
      <sheetName val="cong d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C5">
            <v>103.67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BB"/>
      <sheetName val="KCCP"/>
      <sheetName val="THZ"/>
      <sheetName val="BB-DVKD"/>
      <sheetName val="DVKD"/>
      <sheetName val="CPHI"/>
      <sheetName val="00000000"/>
      <sheetName val="10000000"/>
      <sheetName val="20000000"/>
      <sheetName val="3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Sheet1"/>
      <sheetName val="KCCP"/>
    </sheetNames>
    <sheetDataSet>
      <sheetData sheetId="0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247700000</v>
          </cell>
          <cell r="H4">
            <v>0</v>
          </cell>
          <cell r="I4">
            <v>247700000</v>
          </cell>
          <cell r="J4">
            <v>0</v>
          </cell>
          <cell r="K4">
            <v>247700000</v>
          </cell>
          <cell r="M4">
            <v>441866</v>
          </cell>
        </row>
        <row r="5">
          <cell r="F5">
            <v>247700000</v>
          </cell>
          <cell r="H5">
            <v>0</v>
          </cell>
          <cell r="I5">
            <v>247700000</v>
          </cell>
          <cell r="J5">
            <v>0</v>
          </cell>
          <cell r="K5">
            <v>247700000</v>
          </cell>
          <cell r="M5">
            <v>441866</v>
          </cell>
        </row>
        <row r="6">
          <cell r="F6">
            <v>1000000</v>
          </cell>
          <cell r="H6">
            <v>0</v>
          </cell>
          <cell r="I6">
            <v>1000000</v>
          </cell>
          <cell r="J6">
            <v>0</v>
          </cell>
          <cell r="K6">
            <v>1000000</v>
          </cell>
          <cell r="M6">
            <v>0</v>
          </cell>
        </row>
        <row r="7">
          <cell r="F7">
            <v>1000000</v>
          </cell>
          <cell r="H7">
            <v>0</v>
          </cell>
          <cell r="I7">
            <v>1000000</v>
          </cell>
          <cell r="J7">
            <v>0</v>
          </cell>
          <cell r="K7">
            <v>1000000</v>
          </cell>
          <cell r="M7">
            <v>0</v>
          </cell>
        </row>
        <row r="8">
          <cell r="F8">
            <v>5000000</v>
          </cell>
          <cell r="H8">
            <v>0</v>
          </cell>
          <cell r="I8">
            <v>5000000</v>
          </cell>
          <cell r="J8">
            <v>0</v>
          </cell>
          <cell r="K8">
            <v>5000000</v>
          </cell>
          <cell r="M8">
            <v>96041952</v>
          </cell>
        </row>
        <row r="9">
          <cell r="F9">
            <v>5000000</v>
          </cell>
          <cell r="H9">
            <v>0</v>
          </cell>
          <cell r="I9">
            <v>5000000</v>
          </cell>
          <cell r="J9">
            <v>0</v>
          </cell>
          <cell r="K9">
            <v>5000000</v>
          </cell>
          <cell r="M9">
            <v>96041952</v>
          </cell>
        </row>
        <row r="10">
          <cell r="F10">
            <v>13400000</v>
          </cell>
          <cell r="H10">
            <v>0</v>
          </cell>
          <cell r="I10">
            <v>13400000</v>
          </cell>
          <cell r="J10">
            <v>0</v>
          </cell>
          <cell r="K10">
            <v>13400000</v>
          </cell>
          <cell r="M10">
            <v>11039480</v>
          </cell>
        </row>
        <row r="11">
          <cell r="F11">
            <v>13400000</v>
          </cell>
          <cell r="H11">
            <v>0</v>
          </cell>
          <cell r="I11">
            <v>13400000</v>
          </cell>
          <cell r="J11">
            <v>0</v>
          </cell>
          <cell r="K11">
            <v>13400000</v>
          </cell>
          <cell r="M11">
            <v>11039480</v>
          </cell>
        </row>
        <row r="12">
          <cell r="F12">
            <v>73480085</v>
          </cell>
          <cell r="H12">
            <v>0</v>
          </cell>
          <cell r="I12">
            <v>73480085</v>
          </cell>
          <cell r="J12">
            <v>0</v>
          </cell>
          <cell r="K12">
            <v>73480085</v>
          </cell>
          <cell r="M12">
            <v>81970555</v>
          </cell>
        </row>
        <row r="13">
          <cell r="F13">
            <v>73480085</v>
          </cell>
          <cell r="H13">
            <v>0</v>
          </cell>
          <cell r="I13">
            <v>73480085</v>
          </cell>
          <cell r="J13">
            <v>0</v>
          </cell>
          <cell r="K13">
            <v>73480085</v>
          </cell>
          <cell r="M13">
            <v>81970555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5"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</row>
        <row r="16">
          <cell r="F16">
            <v>46500000</v>
          </cell>
          <cell r="H16">
            <v>0</v>
          </cell>
          <cell r="I16">
            <v>46500000</v>
          </cell>
          <cell r="J16">
            <v>0</v>
          </cell>
          <cell r="K16">
            <v>46500000</v>
          </cell>
          <cell r="M16">
            <v>1800000</v>
          </cell>
        </row>
        <row r="17">
          <cell r="F17">
            <v>46500000</v>
          </cell>
          <cell r="H17">
            <v>0</v>
          </cell>
          <cell r="I17">
            <v>46500000</v>
          </cell>
          <cell r="J17">
            <v>0</v>
          </cell>
          <cell r="K17">
            <v>46500000</v>
          </cell>
          <cell r="M17">
            <v>1800000</v>
          </cell>
        </row>
        <row r="18">
          <cell r="F18">
            <v>500000</v>
          </cell>
          <cell r="H18">
            <v>0</v>
          </cell>
          <cell r="I18">
            <v>500000</v>
          </cell>
          <cell r="J18">
            <v>0</v>
          </cell>
          <cell r="K18">
            <v>500000</v>
          </cell>
          <cell r="M18">
            <v>0</v>
          </cell>
        </row>
        <row r="19">
          <cell r="F19">
            <v>500000</v>
          </cell>
          <cell r="H19">
            <v>0</v>
          </cell>
          <cell r="I19">
            <v>500000</v>
          </cell>
          <cell r="J19">
            <v>0</v>
          </cell>
          <cell r="K19">
            <v>500000</v>
          </cell>
          <cell r="M19">
            <v>0</v>
          </cell>
        </row>
        <row r="20">
          <cell r="F20">
            <v>47340000</v>
          </cell>
          <cell r="H20">
            <v>0</v>
          </cell>
          <cell r="I20">
            <v>47340000</v>
          </cell>
          <cell r="J20">
            <v>0</v>
          </cell>
          <cell r="K20">
            <v>47340000</v>
          </cell>
          <cell r="M20">
            <v>7500000</v>
          </cell>
        </row>
        <row r="21">
          <cell r="F21">
            <v>47340000</v>
          </cell>
          <cell r="H21">
            <v>0</v>
          </cell>
          <cell r="I21">
            <v>47340000</v>
          </cell>
          <cell r="J21">
            <v>0</v>
          </cell>
          <cell r="K21">
            <v>47340000</v>
          </cell>
          <cell r="M21">
            <v>7500000</v>
          </cell>
        </row>
        <row r="22">
          <cell r="F22">
            <v>434920085</v>
          </cell>
          <cell r="H22">
            <v>0</v>
          </cell>
          <cell r="I22">
            <v>434920085</v>
          </cell>
          <cell r="J22">
            <v>0</v>
          </cell>
          <cell r="K22">
            <v>434920085</v>
          </cell>
          <cell r="M22">
            <v>198793853</v>
          </cell>
        </row>
        <row r="24"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6000000</v>
          </cell>
        </row>
        <row r="25"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6000000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</row>
        <row r="28"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4767550</v>
          </cell>
          <cell r="H30">
            <v>0</v>
          </cell>
          <cell r="I30">
            <v>4767550</v>
          </cell>
          <cell r="J30">
            <v>0</v>
          </cell>
          <cell r="K30">
            <v>4767550</v>
          </cell>
          <cell r="M30">
            <v>3860600</v>
          </cell>
        </row>
        <row r="31">
          <cell r="F31">
            <v>4767550</v>
          </cell>
          <cell r="H31">
            <v>0</v>
          </cell>
          <cell r="I31">
            <v>4767550</v>
          </cell>
          <cell r="J31">
            <v>0</v>
          </cell>
          <cell r="K31">
            <v>4767550</v>
          </cell>
          <cell r="M31">
            <v>3860600</v>
          </cell>
        </row>
        <row r="32"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</row>
        <row r="33"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</row>
        <row r="35"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</row>
        <row r="36"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4450000</v>
          </cell>
        </row>
        <row r="37"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4450000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</row>
        <row r="40">
          <cell r="F40">
            <v>4668094931</v>
          </cell>
          <cell r="H40">
            <v>0</v>
          </cell>
          <cell r="I40">
            <v>4668094931</v>
          </cell>
          <cell r="J40">
            <v>0</v>
          </cell>
          <cell r="K40">
            <v>4668094931</v>
          </cell>
          <cell r="M40">
            <v>4285714285</v>
          </cell>
        </row>
        <row r="41">
          <cell r="F41">
            <v>4668094931</v>
          </cell>
          <cell r="H41">
            <v>0</v>
          </cell>
          <cell r="I41">
            <v>4668094931</v>
          </cell>
          <cell r="J41">
            <v>0</v>
          </cell>
          <cell r="K41">
            <v>4668094931</v>
          </cell>
          <cell r="M41">
            <v>4285714285</v>
          </cell>
        </row>
        <row r="42">
          <cell r="F42">
            <v>4672862481</v>
          </cell>
          <cell r="H42">
            <v>0</v>
          </cell>
          <cell r="I42">
            <v>4672862481</v>
          </cell>
          <cell r="J42">
            <v>0</v>
          </cell>
          <cell r="K42">
            <v>4672862481</v>
          </cell>
          <cell r="M42">
            <v>4300024885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</row>
        <row r="49"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</row>
        <row r="50"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</row>
        <row r="51"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</row>
        <row r="52"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</row>
        <row r="53"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>
            <v>0</v>
          </cell>
        </row>
        <row r="54">
          <cell r="F54">
            <v>2338155</v>
          </cell>
          <cell r="H54">
            <v>0</v>
          </cell>
          <cell r="I54">
            <v>2338155</v>
          </cell>
          <cell r="J54">
            <v>0</v>
          </cell>
          <cell r="K54">
            <v>2338155</v>
          </cell>
          <cell r="M54">
            <v>0</v>
          </cell>
        </row>
        <row r="55">
          <cell r="F55">
            <v>2338155</v>
          </cell>
          <cell r="H55">
            <v>0</v>
          </cell>
          <cell r="I55">
            <v>2338155</v>
          </cell>
          <cell r="J55">
            <v>0</v>
          </cell>
          <cell r="K55">
            <v>2338155</v>
          </cell>
          <cell r="M55">
            <v>0</v>
          </cell>
        </row>
        <row r="56"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</row>
        <row r="57"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</row>
        <row r="58"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2338155</v>
          </cell>
          <cell r="H62">
            <v>0</v>
          </cell>
          <cell r="I62">
            <v>2338155</v>
          </cell>
          <cell r="J62">
            <v>0</v>
          </cell>
          <cell r="K62">
            <v>2338155</v>
          </cell>
          <cell r="M62">
            <v>0</v>
          </cell>
        </row>
        <row r="63">
          <cell r="F63">
            <v>5110120721</v>
          </cell>
          <cell r="H63">
            <v>0</v>
          </cell>
          <cell r="I63">
            <v>5110120721</v>
          </cell>
          <cell r="J63">
            <v>0</v>
          </cell>
          <cell r="K63">
            <v>5110120721</v>
          </cell>
          <cell r="M63">
            <v>4498818738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247700000</v>
          </cell>
          <cell r="G3">
            <v>0</v>
          </cell>
          <cell r="H3">
            <v>247700000</v>
          </cell>
          <cell r="I3">
            <v>0</v>
          </cell>
          <cell r="J3">
            <v>247700000</v>
          </cell>
          <cell r="K3">
            <v>441866</v>
          </cell>
        </row>
        <row r="4">
          <cell r="F4">
            <v>247700000</v>
          </cell>
          <cell r="G4">
            <v>0</v>
          </cell>
          <cell r="H4">
            <v>247700000</v>
          </cell>
          <cell r="I4">
            <v>0</v>
          </cell>
          <cell r="J4">
            <v>247700000</v>
          </cell>
          <cell r="K4">
            <v>441866</v>
          </cell>
        </row>
        <row r="5">
          <cell r="F5">
            <v>1000000</v>
          </cell>
          <cell r="G5">
            <v>0</v>
          </cell>
          <cell r="H5">
            <v>1000000</v>
          </cell>
          <cell r="I5">
            <v>0</v>
          </cell>
          <cell r="J5">
            <v>1000000</v>
          </cell>
          <cell r="K5">
            <v>0</v>
          </cell>
        </row>
        <row r="6">
          <cell r="F6">
            <v>1000000</v>
          </cell>
          <cell r="G6">
            <v>0</v>
          </cell>
          <cell r="H6">
            <v>1000000</v>
          </cell>
          <cell r="I6">
            <v>0</v>
          </cell>
          <cell r="J6">
            <v>1000000</v>
          </cell>
          <cell r="K6">
            <v>0</v>
          </cell>
        </row>
        <row r="7">
          <cell r="F7">
            <v>5000000</v>
          </cell>
          <cell r="G7">
            <v>0</v>
          </cell>
          <cell r="H7">
            <v>5000000</v>
          </cell>
          <cell r="I7">
            <v>0</v>
          </cell>
          <cell r="J7">
            <v>5000000</v>
          </cell>
          <cell r="K7">
            <v>96041952</v>
          </cell>
        </row>
        <row r="8">
          <cell r="F8">
            <v>5000000</v>
          </cell>
          <cell r="G8">
            <v>0</v>
          </cell>
          <cell r="H8">
            <v>5000000</v>
          </cell>
          <cell r="I8">
            <v>0</v>
          </cell>
          <cell r="J8">
            <v>5000000</v>
          </cell>
          <cell r="K8">
            <v>96041952</v>
          </cell>
        </row>
        <row r="9">
          <cell r="F9">
            <v>13400000</v>
          </cell>
          <cell r="G9">
            <v>0</v>
          </cell>
          <cell r="H9">
            <v>13400000</v>
          </cell>
          <cell r="I9">
            <v>0</v>
          </cell>
          <cell r="J9">
            <v>13400000</v>
          </cell>
          <cell r="K9">
            <v>11039480</v>
          </cell>
        </row>
        <row r="10">
          <cell r="F10">
            <v>13400000</v>
          </cell>
          <cell r="G10">
            <v>0</v>
          </cell>
          <cell r="H10">
            <v>13400000</v>
          </cell>
          <cell r="I10">
            <v>0</v>
          </cell>
          <cell r="J10">
            <v>13400000</v>
          </cell>
          <cell r="K10">
            <v>11039480</v>
          </cell>
        </row>
        <row r="11">
          <cell r="F11">
            <v>73480085</v>
          </cell>
          <cell r="G11">
            <v>0</v>
          </cell>
          <cell r="H11">
            <v>73480085</v>
          </cell>
          <cell r="I11">
            <v>0</v>
          </cell>
          <cell r="J11">
            <v>73480085</v>
          </cell>
          <cell r="K11">
            <v>81970555</v>
          </cell>
        </row>
        <row r="12">
          <cell r="F12">
            <v>73480085</v>
          </cell>
          <cell r="G12">
            <v>0</v>
          </cell>
          <cell r="H12">
            <v>73480085</v>
          </cell>
          <cell r="I12">
            <v>0</v>
          </cell>
          <cell r="J12">
            <v>73480085</v>
          </cell>
          <cell r="K12">
            <v>81970555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46500000</v>
          </cell>
          <cell r="G15">
            <v>0</v>
          </cell>
          <cell r="H15">
            <v>46500000</v>
          </cell>
          <cell r="I15">
            <v>0</v>
          </cell>
          <cell r="J15">
            <v>46500000</v>
          </cell>
          <cell r="K15">
            <v>1800000</v>
          </cell>
        </row>
        <row r="16">
          <cell r="F16">
            <v>46500000</v>
          </cell>
          <cell r="G16">
            <v>0</v>
          </cell>
          <cell r="H16">
            <v>46500000</v>
          </cell>
          <cell r="I16">
            <v>0</v>
          </cell>
          <cell r="J16">
            <v>46500000</v>
          </cell>
          <cell r="K16">
            <v>1800000</v>
          </cell>
        </row>
        <row r="17">
          <cell r="F17">
            <v>500000</v>
          </cell>
          <cell r="G17">
            <v>0</v>
          </cell>
          <cell r="H17">
            <v>500000</v>
          </cell>
          <cell r="I17">
            <v>0</v>
          </cell>
          <cell r="J17">
            <v>500000</v>
          </cell>
          <cell r="K17">
            <v>0</v>
          </cell>
        </row>
        <row r="18">
          <cell r="F18">
            <v>500000</v>
          </cell>
          <cell r="G18">
            <v>0</v>
          </cell>
          <cell r="H18">
            <v>500000</v>
          </cell>
          <cell r="I18">
            <v>0</v>
          </cell>
          <cell r="J18">
            <v>500000</v>
          </cell>
          <cell r="K18">
            <v>0</v>
          </cell>
        </row>
        <row r="19">
          <cell r="F19">
            <v>47340000</v>
          </cell>
          <cell r="G19">
            <v>0</v>
          </cell>
          <cell r="H19">
            <v>47340000</v>
          </cell>
          <cell r="I19">
            <v>0</v>
          </cell>
          <cell r="J19">
            <v>47340000</v>
          </cell>
          <cell r="K19">
            <v>7500000</v>
          </cell>
        </row>
        <row r="20">
          <cell r="F20">
            <v>47340000</v>
          </cell>
          <cell r="G20">
            <v>0</v>
          </cell>
          <cell r="H20">
            <v>47340000</v>
          </cell>
          <cell r="I20">
            <v>0</v>
          </cell>
          <cell r="J20">
            <v>47340000</v>
          </cell>
          <cell r="K20">
            <v>7500000</v>
          </cell>
        </row>
        <row r="21">
          <cell r="F21">
            <v>434920085</v>
          </cell>
          <cell r="G21">
            <v>0</v>
          </cell>
          <cell r="H21">
            <v>434920085</v>
          </cell>
          <cell r="I21">
            <v>0</v>
          </cell>
          <cell r="J21">
            <v>434920085</v>
          </cell>
          <cell r="K21">
            <v>198793853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6000000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6000000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4767550</v>
          </cell>
          <cell r="G29">
            <v>0</v>
          </cell>
          <cell r="H29">
            <v>4767550</v>
          </cell>
          <cell r="I29">
            <v>0</v>
          </cell>
          <cell r="J29">
            <v>4767550</v>
          </cell>
          <cell r="K29">
            <v>3860600</v>
          </cell>
        </row>
        <row r="30">
          <cell r="F30">
            <v>4767550</v>
          </cell>
          <cell r="G30">
            <v>0</v>
          </cell>
          <cell r="H30">
            <v>4767550</v>
          </cell>
          <cell r="I30">
            <v>0</v>
          </cell>
          <cell r="J30">
            <v>4767550</v>
          </cell>
          <cell r="K30">
            <v>3860600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4450000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4450000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4668094931</v>
          </cell>
          <cell r="G39">
            <v>0</v>
          </cell>
          <cell r="H39">
            <v>4668094931</v>
          </cell>
          <cell r="I39">
            <v>0</v>
          </cell>
          <cell r="J39">
            <v>4668094931</v>
          </cell>
          <cell r="K39">
            <v>4285714285</v>
          </cell>
        </row>
        <row r="40">
          <cell r="F40">
            <v>4668094931</v>
          </cell>
          <cell r="G40">
            <v>0</v>
          </cell>
          <cell r="H40">
            <v>4668094931</v>
          </cell>
          <cell r="I40">
            <v>0</v>
          </cell>
          <cell r="J40">
            <v>4668094931</v>
          </cell>
          <cell r="K40">
            <v>4285714285</v>
          </cell>
        </row>
        <row r="41">
          <cell r="F41">
            <v>4672862481</v>
          </cell>
          <cell r="G41">
            <v>0</v>
          </cell>
          <cell r="H41">
            <v>4672862481</v>
          </cell>
          <cell r="I41">
            <v>0</v>
          </cell>
          <cell r="J41">
            <v>4672862481</v>
          </cell>
          <cell r="K41">
            <v>4300024885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2338155</v>
          </cell>
          <cell r="G53">
            <v>0</v>
          </cell>
          <cell r="H53">
            <v>2338155</v>
          </cell>
          <cell r="I53">
            <v>0</v>
          </cell>
          <cell r="J53">
            <v>2338155</v>
          </cell>
          <cell r="K53">
            <v>0</v>
          </cell>
        </row>
        <row r="54">
          <cell r="F54">
            <v>2338155</v>
          </cell>
          <cell r="G54">
            <v>0</v>
          </cell>
          <cell r="H54">
            <v>2338155</v>
          </cell>
          <cell r="I54">
            <v>0</v>
          </cell>
          <cell r="J54">
            <v>2338155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2338155</v>
          </cell>
          <cell r="G61">
            <v>0</v>
          </cell>
          <cell r="H61">
            <v>2338155</v>
          </cell>
          <cell r="I61">
            <v>0</v>
          </cell>
          <cell r="J61">
            <v>2338155</v>
          </cell>
          <cell r="K61">
            <v>0</v>
          </cell>
        </row>
        <row r="62">
          <cell r="F62">
            <v>5110120721</v>
          </cell>
          <cell r="G62">
            <v>0</v>
          </cell>
          <cell r="H62">
            <v>5110120721</v>
          </cell>
          <cell r="I62">
            <v>0</v>
          </cell>
          <cell r="J62">
            <v>5110120721</v>
          </cell>
          <cell r="K62">
            <v>4498818738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BS"/>
      <sheetName val="IS"/>
      <sheetName val="CFS"/>
      <sheetName val="CFS-W"/>
      <sheetName val="Tickmarks"/>
    </sheetNames>
    <sheetDataSet>
      <sheetData sheetId="0"/>
      <sheetData sheetId="1">
        <row r="1">
          <cell r="C1" t="str">
            <v>Target Grouping</v>
          </cell>
        </row>
        <row r="2">
          <cell r="C2" t="str">
            <v>5110A</v>
          </cell>
        </row>
        <row r="3">
          <cell r="C3" t="str">
            <v>5110A</v>
          </cell>
        </row>
        <row r="4">
          <cell r="C4" t="str">
            <v>5110A</v>
          </cell>
        </row>
        <row r="5">
          <cell r="C5" t="str">
            <v>5110B</v>
          </cell>
        </row>
        <row r="6">
          <cell r="C6" t="str">
            <v>5110B</v>
          </cell>
        </row>
        <row r="7">
          <cell r="C7" t="str">
            <v>5110B</v>
          </cell>
        </row>
        <row r="8">
          <cell r="C8" t="str">
            <v>5110B</v>
          </cell>
        </row>
        <row r="9">
          <cell r="C9" t="str">
            <v>5110B</v>
          </cell>
        </row>
        <row r="10">
          <cell r="C10" t="str">
            <v>5110B</v>
          </cell>
        </row>
        <row r="11">
          <cell r="C11" t="str">
            <v>5110B</v>
          </cell>
        </row>
        <row r="12">
          <cell r="C12" t="str">
            <v>5310</v>
          </cell>
        </row>
        <row r="13">
          <cell r="C13" t="str">
            <v>5310</v>
          </cell>
        </row>
        <row r="14">
          <cell r="C14" t="str">
            <v>5310</v>
          </cell>
        </row>
        <row r="15">
          <cell r="C15" t="str">
            <v>5410</v>
          </cell>
        </row>
        <row r="16">
          <cell r="C16" t="str">
            <v>5410</v>
          </cell>
        </row>
        <row r="17">
          <cell r="C17" t="str">
            <v>5410</v>
          </cell>
        </row>
        <row r="18">
          <cell r="C18" t="str">
            <v>5410</v>
          </cell>
        </row>
        <row r="19">
          <cell r="C19" t="str">
            <v>5410</v>
          </cell>
        </row>
        <row r="20">
          <cell r="C20" t="str">
            <v>5410</v>
          </cell>
        </row>
        <row r="21">
          <cell r="C21" t="str">
            <v>5410</v>
          </cell>
        </row>
        <row r="22">
          <cell r="C22" t="str">
            <v>5410</v>
          </cell>
        </row>
        <row r="23">
          <cell r="C23" t="str">
            <v>5410</v>
          </cell>
        </row>
        <row r="24">
          <cell r="C24" t="str">
            <v>5410</v>
          </cell>
        </row>
        <row r="25">
          <cell r="C25" t="str">
            <v>5410</v>
          </cell>
        </row>
        <row r="26">
          <cell r="C26" t="str">
            <v>5410</v>
          </cell>
        </row>
        <row r="27">
          <cell r="C27" t="str">
            <v>5410</v>
          </cell>
        </row>
        <row r="28">
          <cell r="C28" t="str">
            <v>5410</v>
          </cell>
        </row>
        <row r="29">
          <cell r="C29" t="str">
            <v>5410</v>
          </cell>
        </row>
        <row r="30">
          <cell r="C30" t="str">
            <v>5410</v>
          </cell>
        </row>
        <row r="31">
          <cell r="C31" t="str">
            <v>5510</v>
          </cell>
        </row>
        <row r="32">
          <cell r="C32" t="str">
            <v>5510</v>
          </cell>
        </row>
        <row r="33">
          <cell r="C33" t="str">
            <v>5510</v>
          </cell>
        </row>
        <row r="34">
          <cell r="C34" t="str">
            <v>5510</v>
          </cell>
        </row>
        <row r="35">
          <cell r="C35" t="str">
            <v>5510</v>
          </cell>
        </row>
        <row r="36">
          <cell r="C36" t="str">
            <v>5510</v>
          </cell>
        </row>
        <row r="37">
          <cell r="C37" t="str">
            <v>5510</v>
          </cell>
        </row>
        <row r="38">
          <cell r="C38" t="str">
            <v>5510</v>
          </cell>
        </row>
        <row r="39">
          <cell r="C39" t="str">
            <v>5510</v>
          </cell>
        </row>
        <row r="40">
          <cell r="C40" t="str">
            <v>5510</v>
          </cell>
        </row>
        <row r="41">
          <cell r="C41" t="str">
            <v>5510</v>
          </cell>
        </row>
        <row r="42">
          <cell r="C42" t="str">
            <v>5510</v>
          </cell>
        </row>
        <row r="43">
          <cell r="C43" t="str">
            <v>5510</v>
          </cell>
        </row>
        <row r="44">
          <cell r="C44" t="str">
            <v>5610A</v>
          </cell>
        </row>
        <row r="45">
          <cell r="C45" t="str">
            <v>5610A</v>
          </cell>
        </row>
        <row r="46">
          <cell r="C46" t="str">
            <v>5610A</v>
          </cell>
        </row>
        <row r="47">
          <cell r="C47" t="str">
            <v>5610A</v>
          </cell>
        </row>
        <row r="48">
          <cell r="C48" t="str">
            <v>5610A</v>
          </cell>
        </row>
        <row r="49">
          <cell r="C49" t="str">
            <v>5610A</v>
          </cell>
        </row>
        <row r="50">
          <cell r="C50" t="str">
            <v>5610A</v>
          </cell>
        </row>
        <row r="51">
          <cell r="C51" t="str">
            <v>5610A</v>
          </cell>
        </row>
        <row r="52">
          <cell r="C52" t="str">
            <v>5610A</v>
          </cell>
        </row>
        <row r="53">
          <cell r="C53" t="str">
            <v>5610A</v>
          </cell>
        </row>
        <row r="54">
          <cell r="C54" t="str">
            <v>5610A</v>
          </cell>
        </row>
        <row r="55">
          <cell r="C55" t="str">
            <v>5610B</v>
          </cell>
        </row>
        <row r="56">
          <cell r="C56" t="str">
            <v>5610B</v>
          </cell>
        </row>
        <row r="57">
          <cell r="C57" t="str">
            <v>5610B</v>
          </cell>
        </row>
        <row r="58">
          <cell r="C58" t="str">
            <v>5610B</v>
          </cell>
        </row>
        <row r="59">
          <cell r="C59" t="str">
            <v>5610B</v>
          </cell>
        </row>
        <row r="60">
          <cell r="C60" t="str">
            <v>5610B</v>
          </cell>
        </row>
        <row r="61">
          <cell r="C61" t="str">
            <v>5610B</v>
          </cell>
        </row>
        <row r="62">
          <cell r="C62" t="str">
            <v>5610B</v>
          </cell>
        </row>
        <row r="63">
          <cell r="C63" t="str">
            <v>5610B</v>
          </cell>
        </row>
        <row r="64">
          <cell r="C64" t="str">
            <v>5610B</v>
          </cell>
        </row>
        <row r="65">
          <cell r="C65" t="str">
            <v>5610B</v>
          </cell>
        </row>
        <row r="66">
          <cell r="C66" t="str">
            <v>5710A</v>
          </cell>
        </row>
        <row r="67">
          <cell r="C67" t="str">
            <v>5710A</v>
          </cell>
        </row>
        <row r="68">
          <cell r="C68" t="str">
            <v>5710A</v>
          </cell>
        </row>
        <row r="69">
          <cell r="C69" t="str">
            <v>5710A</v>
          </cell>
        </row>
        <row r="70">
          <cell r="C70" t="str">
            <v>5710B</v>
          </cell>
        </row>
        <row r="71">
          <cell r="C71" t="str">
            <v>5710B</v>
          </cell>
        </row>
        <row r="72">
          <cell r="C72" t="str">
            <v>5710B</v>
          </cell>
        </row>
        <row r="73">
          <cell r="C73" t="str">
            <v>5710B</v>
          </cell>
        </row>
        <row r="74">
          <cell r="C74" t="str">
            <v>5710B</v>
          </cell>
        </row>
        <row r="75">
          <cell r="C75" t="str">
            <v>5710B</v>
          </cell>
        </row>
        <row r="76">
          <cell r="C76" t="str">
            <v>5710B</v>
          </cell>
        </row>
        <row r="77">
          <cell r="C77" t="str">
            <v>5710C</v>
          </cell>
        </row>
        <row r="78">
          <cell r="C78" t="str">
            <v>5710C</v>
          </cell>
        </row>
        <row r="79">
          <cell r="C79" t="str">
            <v>5710C</v>
          </cell>
        </row>
        <row r="80">
          <cell r="C80" t="str">
            <v>6110A</v>
          </cell>
        </row>
        <row r="81">
          <cell r="C81" t="str">
            <v>6110A</v>
          </cell>
        </row>
        <row r="82">
          <cell r="C82" t="str">
            <v>6110A</v>
          </cell>
        </row>
        <row r="83">
          <cell r="C83" t="str">
            <v>6110A</v>
          </cell>
        </row>
        <row r="84">
          <cell r="C84" t="str">
            <v>6110A</v>
          </cell>
        </row>
        <row r="85">
          <cell r="C85" t="str">
            <v>6110B</v>
          </cell>
        </row>
        <row r="86">
          <cell r="C86" t="str">
            <v>6110B</v>
          </cell>
        </row>
        <row r="87">
          <cell r="C87" t="str">
            <v>6110B</v>
          </cell>
        </row>
        <row r="88">
          <cell r="C88" t="str">
            <v>6110C</v>
          </cell>
        </row>
        <row r="89">
          <cell r="C89" t="str">
            <v>6110C</v>
          </cell>
        </row>
        <row r="90">
          <cell r="C90" t="str">
            <v>6110C</v>
          </cell>
        </row>
        <row r="91">
          <cell r="C91" t="str">
            <v>6110D</v>
          </cell>
        </row>
        <row r="92">
          <cell r="C92" t="str">
            <v>6110D</v>
          </cell>
        </row>
        <row r="93">
          <cell r="C93" t="str">
            <v>6110D</v>
          </cell>
        </row>
        <row r="94">
          <cell r="C94" t="str">
            <v>6110D</v>
          </cell>
        </row>
        <row r="95">
          <cell r="C95" t="str">
            <v>6210</v>
          </cell>
        </row>
        <row r="96">
          <cell r="C96" t="str">
            <v>6210</v>
          </cell>
        </row>
        <row r="97">
          <cell r="C97" t="str">
            <v>6210</v>
          </cell>
        </row>
        <row r="98">
          <cell r="C98" t="str">
            <v>6210</v>
          </cell>
        </row>
        <row r="99">
          <cell r="C99" t="str">
            <v>6210</v>
          </cell>
        </row>
        <row r="100">
          <cell r="C100" t="str">
            <v>6210</v>
          </cell>
        </row>
        <row r="101">
          <cell r="C101" t="str">
            <v>6210</v>
          </cell>
        </row>
        <row r="102">
          <cell r="C102" t="str">
            <v>6210</v>
          </cell>
        </row>
        <row r="103">
          <cell r="C103" t="str">
            <v>6210</v>
          </cell>
        </row>
        <row r="104">
          <cell r="C104" t="str">
            <v>6210</v>
          </cell>
        </row>
        <row r="105">
          <cell r="C105" t="str">
            <v>6210</v>
          </cell>
        </row>
        <row r="106">
          <cell r="C106" t="str">
            <v>6210</v>
          </cell>
        </row>
        <row r="107">
          <cell r="C107" t="str">
            <v>6310</v>
          </cell>
        </row>
        <row r="108">
          <cell r="C108" t="str">
            <v>6310</v>
          </cell>
        </row>
        <row r="109">
          <cell r="C109" t="str">
            <v>6310</v>
          </cell>
        </row>
        <row r="110">
          <cell r="C110" t="str">
            <v>6410</v>
          </cell>
        </row>
        <row r="111">
          <cell r="C111" t="str">
            <v>6410</v>
          </cell>
        </row>
        <row r="112">
          <cell r="C112" t="str">
            <v>6410</v>
          </cell>
        </row>
        <row r="113">
          <cell r="C113" t="str">
            <v>6410</v>
          </cell>
        </row>
        <row r="114">
          <cell r="C114" t="str">
            <v>6410</v>
          </cell>
        </row>
        <row r="115">
          <cell r="C115" t="str">
            <v>6410</v>
          </cell>
        </row>
        <row r="116">
          <cell r="C116" t="str">
            <v>7110A</v>
          </cell>
        </row>
        <row r="117">
          <cell r="C117" t="str">
            <v>7110A</v>
          </cell>
        </row>
        <row r="118">
          <cell r="C118" t="str">
            <v>7110A</v>
          </cell>
        </row>
        <row r="119">
          <cell r="C119" t="str">
            <v>7110A</v>
          </cell>
        </row>
        <row r="120">
          <cell r="C120" t="str">
            <v>7110A</v>
          </cell>
        </row>
        <row r="121">
          <cell r="C121" t="str">
            <v>7110A</v>
          </cell>
        </row>
        <row r="122">
          <cell r="C122" t="str">
            <v>7110B</v>
          </cell>
        </row>
        <row r="123">
          <cell r="C123" t="str">
            <v>7110B</v>
          </cell>
        </row>
        <row r="124">
          <cell r="C124" t="str">
            <v>7110B</v>
          </cell>
        </row>
        <row r="125">
          <cell r="C125" t="str">
            <v>8110</v>
          </cell>
        </row>
        <row r="126">
          <cell r="C126" t="str">
            <v>8110</v>
          </cell>
        </row>
        <row r="127">
          <cell r="C127" t="str">
            <v>8110</v>
          </cell>
        </row>
        <row r="128">
          <cell r="C128" t="str">
            <v>8110</v>
          </cell>
        </row>
        <row r="129">
          <cell r="C129" t="str">
            <v>8210</v>
          </cell>
        </row>
        <row r="130">
          <cell r="C130" t="str">
            <v>8210</v>
          </cell>
        </row>
        <row r="131">
          <cell r="C131" t="str">
            <v>8210</v>
          </cell>
        </row>
        <row r="132">
          <cell r="C132" t="str">
            <v>8210</v>
          </cell>
        </row>
        <row r="133">
          <cell r="C133" t="str">
            <v>8210</v>
          </cell>
        </row>
        <row r="134">
          <cell r="C134" t="str">
            <v>8310A</v>
          </cell>
        </row>
        <row r="135">
          <cell r="C135" t="str">
            <v>8310A</v>
          </cell>
        </row>
        <row r="136">
          <cell r="C136" t="str">
            <v>8310A</v>
          </cell>
        </row>
        <row r="137">
          <cell r="C137" t="str">
            <v>8310A</v>
          </cell>
        </row>
        <row r="138">
          <cell r="C138" t="str">
            <v>8310A</v>
          </cell>
        </row>
        <row r="139">
          <cell r="C139" t="str">
            <v>8310B</v>
          </cell>
        </row>
        <row r="140">
          <cell r="C140" t="str">
            <v>8310B</v>
          </cell>
        </row>
        <row r="141">
          <cell r="C141" t="str">
            <v>8310B</v>
          </cell>
        </row>
        <row r="142">
          <cell r="C142" t="str">
            <v>8310B</v>
          </cell>
        </row>
        <row r="143">
          <cell r="C143" t="str">
            <v>8310B</v>
          </cell>
        </row>
        <row r="144">
          <cell r="C144" t="str">
            <v>8310B</v>
          </cell>
        </row>
        <row r="145">
          <cell r="C145" t="str">
            <v>8310B</v>
          </cell>
        </row>
        <row r="146">
          <cell r="C146" t="str">
            <v>8310C</v>
          </cell>
        </row>
        <row r="147">
          <cell r="C147" t="str">
            <v>8310C</v>
          </cell>
        </row>
        <row r="148">
          <cell r="C148" t="str">
            <v>8310C</v>
          </cell>
        </row>
        <row r="149">
          <cell r="C149" t="str">
            <v>8310C</v>
          </cell>
        </row>
        <row r="150">
          <cell r="C150" t="str">
            <v>8310D</v>
          </cell>
        </row>
        <row r="151">
          <cell r="C151" t="str">
            <v>8310D</v>
          </cell>
        </row>
        <row r="152">
          <cell r="C152" t="str">
            <v>8310D</v>
          </cell>
        </row>
        <row r="153">
          <cell r="C153" t="str">
            <v>8310D</v>
          </cell>
        </row>
        <row r="154">
          <cell r="C154" t="str">
            <v>8310E</v>
          </cell>
        </row>
        <row r="155">
          <cell r="C155" t="str">
            <v>8310E</v>
          </cell>
        </row>
        <row r="156">
          <cell r="C156" t="str">
            <v>8310E</v>
          </cell>
        </row>
        <row r="157">
          <cell r="C157" t="str">
            <v>8310E</v>
          </cell>
        </row>
        <row r="158">
          <cell r="C158" t="str">
            <v>8310F</v>
          </cell>
        </row>
        <row r="159">
          <cell r="C159" t="str">
            <v>8310F</v>
          </cell>
        </row>
        <row r="160">
          <cell r="C160" t="str">
            <v>8310F</v>
          </cell>
        </row>
        <row r="161">
          <cell r="C161" t="str">
            <v>8310F</v>
          </cell>
        </row>
        <row r="162">
          <cell r="C162" t="str">
            <v>8310G</v>
          </cell>
        </row>
        <row r="163">
          <cell r="C163" t="str">
            <v>8310G</v>
          </cell>
        </row>
        <row r="164">
          <cell r="C164" t="str">
            <v>8310G</v>
          </cell>
        </row>
        <row r="165">
          <cell r="C165" t="str">
            <v>8310G</v>
          </cell>
        </row>
        <row r="166">
          <cell r="C166" t="str">
            <v>8310H</v>
          </cell>
        </row>
        <row r="167">
          <cell r="C167" t="str">
            <v>8310H</v>
          </cell>
        </row>
        <row r="168">
          <cell r="C168" t="str">
            <v>8310H</v>
          </cell>
        </row>
        <row r="169">
          <cell r="C169" t="str">
            <v>8310H</v>
          </cell>
        </row>
        <row r="170">
          <cell r="C170" t="str">
            <v>8310H</v>
          </cell>
        </row>
        <row r="171">
          <cell r="C171" t="str">
            <v>8310H</v>
          </cell>
        </row>
        <row r="172">
          <cell r="C172" t="str">
            <v>8310H</v>
          </cell>
        </row>
        <row r="173">
          <cell r="C173" t="str">
            <v>8310I</v>
          </cell>
        </row>
        <row r="174">
          <cell r="C174" t="str">
            <v>8310I</v>
          </cell>
        </row>
        <row r="175">
          <cell r="C175" t="str">
            <v>8310I</v>
          </cell>
        </row>
        <row r="176">
          <cell r="C176" t="str">
            <v>8310I</v>
          </cell>
        </row>
        <row r="177">
          <cell r="C177" t="str">
            <v>8310J</v>
          </cell>
        </row>
        <row r="178">
          <cell r="C178" t="str">
            <v>8310J</v>
          </cell>
        </row>
        <row r="179">
          <cell r="C179" t="str">
            <v>8310J</v>
          </cell>
        </row>
        <row r="180">
          <cell r="C180" t="str">
            <v>8310J</v>
          </cell>
        </row>
        <row r="181">
          <cell r="C181" t="str">
            <v>8310J</v>
          </cell>
        </row>
        <row r="182">
          <cell r="C182" t="str">
            <v>8310J</v>
          </cell>
        </row>
        <row r="183">
          <cell r="C183" t="str">
            <v>8310K</v>
          </cell>
        </row>
        <row r="184">
          <cell r="C184" t="str">
            <v>8310K</v>
          </cell>
        </row>
        <row r="185">
          <cell r="C185" t="str">
            <v>8310K</v>
          </cell>
        </row>
        <row r="186">
          <cell r="C186" t="str">
            <v>8310K</v>
          </cell>
        </row>
        <row r="187">
          <cell r="C187" t="str">
            <v>8310L</v>
          </cell>
        </row>
        <row r="188">
          <cell r="C188" t="str">
            <v>8310L</v>
          </cell>
        </row>
        <row r="189">
          <cell r="C189" t="str">
            <v>8310L</v>
          </cell>
        </row>
        <row r="190">
          <cell r="C190" t="str">
            <v>8310L</v>
          </cell>
        </row>
        <row r="191">
          <cell r="C191" t="str">
            <v>8310L</v>
          </cell>
        </row>
        <row r="192">
          <cell r="C192" t="str">
            <v>8310L</v>
          </cell>
        </row>
        <row r="193">
          <cell r="C193" t="str">
            <v>8310M</v>
          </cell>
        </row>
        <row r="194">
          <cell r="C194" t="str">
            <v>8310M</v>
          </cell>
        </row>
        <row r="195">
          <cell r="C195" t="str">
            <v>8310M</v>
          </cell>
        </row>
        <row r="196">
          <cell r="C196" t="str">
            <v>8310M</v>
          </cell>
        </row>
        <row r="197">
          <cell r="C197" t="str">
            <v>8310N</v>
          </cell>
        </row>
        <row r="198">
          <cell r="C198" t="str">
            <v>8310N</v>
          </cell>
        </row>
        <row r="199">
          <cell r="C199" t="str">
            <v>8310N</v>
          </cell>
        </row>
        <row r="200">
          <cell r="C200" t="str">
            <v>8310N</v>
          </cell>
        </row>
        <row r="201">
          <cell r="C201" t="str">
            <v>8310N</v>
          </cell>
        </row>
        <row r="202">
          <cell r="C202" t="str">
            <v>8310N</v>
          </cell>
        </row>
        <row r="203">
          <cell r="C203" t="str">
            <v>8310N</v>
          </cell>
        </row>
        <row r="204">
          <cell r="C204" t="str">
            <v>8310N</v>
          </cell>
        </row>
        <row r="205">
          <cell r="C205" t="str">
            <v>8310N</v>
          </cell>
        </row>
        <row r="206">
          <cell r="C206" t="str">
            <v>8310N</v>
          </cell>
        </row>
        <row r="207">
          <cell r="C207" t="str">
            <v>8310N</v>
          </cell>
        </row>
        <row r="208">
          <cell r="C208" t="str">
            <v>8310N</v>
          </cell>
        </row>
        <row r="209">
          <cell r="C209" t="str">
            <v>8310N</v>
          </cell>
        </row>
        <row r="210">
          <cell r="C210" t="str">
            <v>8310N</v>
          </cell>
        </row>
        <row r="211">
          <cell r="C211" t="str">
            <v>8310N</v>
          </cell>
        </row>
        <row r="212">
          <cell r="C212" t="str">
            <v>8310N</v>
          </cell>
        </row>
        <row r="213">
          <cell r="C213" t="str">
            <v>8310N</v>
          </cell>
        </row>
        <row r="214">
          <cell r="C214" t="str">
            <v>8310N</v>
          </cell>
        </row>
        <row r="215">
          <cell r="C215" t="str">
            <v>8310N</v>
          </cell>
        </row>
        <row r="216">
          <cell r="C216" t="str">
            <v>8310N</v>
          </cell>
        </row>
        <row r="217">
          <cell r="C217" t="str">
            <v>8310N</v>
          </cell>
        </row>
        <row r="218">
          <cell r="C218" t="str">
            <v>8310O</v>
          </cell>
        </row>
        <row r="219">
          <cell r="C219" t="str">
            <v>8310O</v>
          </cell>
        </row>
        <row r="220">
          <cell r="C220" t="str">
            <v>8310O</v>
          </cell>
        </row>
        <row r="221">
          <cell r="C221" t="str">
            <v>8310O</v>
          </cell>
        </row>
        <row r="222">
          <cell r="C222" t="str">
            <v>8310P</v>
          </cell>
        </row>
        <row r="223">
          <cell r="C223" t="str">
            <v>8310P</v>
          </cell>
        </row>
        <row r="224">
          <cell r="C224" t="str">
            <v>8310P</v>
          </cell>
        </row>
        <row r="225">
          <cell r="C225" t="str">
            <v>8310P</v>
          </cell>
        </row>
        <row r="226">
          <cell r="C226" t="str">
            <v>8310P</v>
          </cell>
        </row>
        <row r="227">
          <cell r="C227" t="str">
            <v>8310P</v>
          </cell>
        </row>
        <row r="228">
          <cell r="C228" t="str">
            <v>8310Q</v>
          </cell>
        </row>
        <row r="229">
          <cell r="C229" t="str">
            <v>8310Q</v>
          </cell>
        </row>
        <row r="230">
          <cell r="C230" t="str">
            <v>8310Q</v>
          </cell>
        </row>
        <row r="231">
          <cell r="C231" t="str">
            <v>8310Q</v>
          </cell>
        </row>
        <row r="232">
          <cell r="C232" t="str">
            <v>8310R</v>
          </cell>
        </row>
        <row r="233">
          <cell r="C233" t="str">
            <v>8310R</v>
          </cell>
        </row>
        <row r="234">
          <cell r="C234" t="str">
            <v>8310R</v>
          </cell>
        </row>
        <row r="235">
          <cell r="C235" t="str">
            <v>8310R</v>
          </cell>
        </row>
        <row r="236">
          <cell r="C236" t="str">
            <v>8310S</v>
          </cell>
        </row>
        <row r="237">
          <cell r="C237" t="str">
            <v>8310S</v>
          </cell>
        </row>
        <row r="238">
          <cell r="C238" t="str">
            <v>8310S</v>
          </cell>
        </row>
        <row r="239">
          <cell r="C239" t="str">
            <v>8310S</v>
          </cell>
        </row>
        <row r="240">
          <cell r="C240" t="str">
            <v>8310T</v>
          </cell>
        </row>
        <row r="241">
          <cell r="C241" t="str">
            <v>8310T</v>
          </cell>
        </row>
        <row r="242">
          <cell r="C242" t="str">
            <v>8310T</v>
          </cell>
        </row>
        <row r="243">
          <cell r="C243" t="str">
            <v>8310T</v>
          </cell>
        </row>
        <row r="244">
          <cell r="C244" t="str">
            <v>8510</v>
          </cell>
        </row>
        <row r="245">
          <cell r="C245" t="str">
            <v>8510</v>
          </cell>
        </row>
        <row r="246">
          <cell r="C246" t="str">
            <v>8510</v>
          </cell>
        </row>
        <row r="247">
          <cell r="C247" t="str">
            <v>8510</v>
          </cell>
        </row>
        <row r="248">
          <cell r="C248" t="str">
            <v>Grand Total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ESTI_"/>
      <sheetName val="DI_ESTI"/>
      <sheetName val="Outlets"/>
      <sheetName val="PGs"/>
      <sheetName val="EVSC"/>
      <sheetName val="PSEM"/>
      <sheetName val="PSI"/>
      <sheetName val="PSN"/>
      <sheetName val="PSP"/>
      <sheetName val="PST"/>
      <sheetName val="PSVN"/>
      <sheetName val="report-cost"/>
      <sheetName val="Data - cost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XL4Poppy"/>
      <sheetName val="IBASE"/>
    </sheetNames>
    <sheetDataSet>
      <sheetData sheetId="0" refreshError="1"/>
      <sheetData sheetId="1" refreshError="1"/>
      <sheetData sheetId="2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CT1"/>
      <sheetName val="CT2"/>
      <sheetName val="Diez"/>
      <sheetName val="dmp"/>
      <sheetName val="D.Muc"/>
      <sheetName val="N(m3)"/>
      <sheetName val="T(m3)"/>
      <sheetName val="tanN"/>
      <sheetName val="tanT"/>
      <sheetName val="T(tkm)"/>
      <sheetName val="X.G"/>
      <sheetName val="t.h"/>
      <sheetName val="CD1"/>
      <sheetName val="CD2"/>
      <sheetName val="XXXXXXXX"/>
      <sheetName val="00000000"/>
      <sheetName val="20000000"/>
      <sheetName val="10000000"/>
      <sheetName val="30000000"/>
      <sheetName val="40000000"/>
      <sheetName val="50000000"/>
      <sheetName val="XXXXXXX1"/>
      <sheetName val="XXXXXXX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Giai trinh"/>
      <sheetName val="Du toan"/>
      <sheetName val="XL4Poppy"/>
    </sheetNames>
    <sheetDataSet>
      <sheetData sheetId="0"/>
      <sheetData sheetId="1"/>
      <sheetData sheetId="2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Xuat152"/>
      <sheetName val="N - X - T - 152"/>
      <sheetName val="Nhap152"/>
      <sheetName val="Nhap153"/>
      <sheetName val="Xuat153"/>
      <sheetName val="SO CHI TIET TUNG PX"/>
      <sheetName val="N - X - T - 153"/>
      <sheetName val="BKE8 - 152"/>
      <sheetName val="BKE8 - 153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00000000"/>
      <sheetName val="XL4Poppy"/>
      <sheetName val="Sheet1"/>
      <sheetName val="XL4Test5"/>
    </sheetNames>
    <sheetDataSet>
      <sheetData sheetId="0"/>
      <sheetData sheetId="1" refreshError="1">
        <row r="5">
          <cell r="G5" t="str">
            <v>liªn kÕt m·</v>
          </cell>
        </row>
        <row r="6">
          <cell r="G6" t="str">
            <v/>
          </cell>
        </row>
        <row r="7">
          <cell r="G7" t="str">
            <v>1Lß CBSX</v>
          </cell>
        </row>
        <row r="8">
          <cell r="G8" t="str">
            <v>1Lß CBSX</v>
          </cell>
        </row>
        <row r="9">
          <cell r="G9" t="str">
            <v>1Lß CBSX</v>
          </cell>
        </row>
        <row r="10">
          <cell r="G10" t="str">
            <v>1Lß CBSX</v>
          </cell>
        </row>
        <row r="11">
          <cell r="G11" t="str">
            <v>1Lß CBSX</v>
          </cell>
        </row>
        <row r="12">
          <cell r="G12" t="str">
            <v>1KhÊu than</v>
          </cell>
        </row>
        <row r="13">
          <cell r="G13" t="str">
            <v>1KhÊu than</v>
          </cell>
        </row>
        <row r="14">
          <cell r="G14" t="str">
            <v>1KhÊu than</v>
          </cell>
        </row>
        <row r="15">
          <cell r="G15" t="str">
            <v>1KhÊu than</v>
          </cell>
        </row>
        <row r="16">
          <cell r="G16" t="str">
            <v>1Lß CBSX</v>
          </cell>
        </row>
        <row r="17">
          <cell r="G17" t="str">
            <v>1Lß CBSX</v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>1Lß CBSX</v>
          </cell>
        </row>
        <row r="21">
          <cell r="G21" t="str">
            <v>1KhÊu than</v>
          </cell>
        </row>
        <row r="22">
          <cell r="G22" t="str">
            <v>1KhÊu than</v>
          </cell>
        </row>
        <row r="23">
          <cell r="G23" t="str">
            <v>1Lß CBSX</v>
          </cell>
        </row>
        <row r="24">
          <cell r="G24" t="str">
            <v>1Lß CBSX</v>
          </cell>
        </row>
        <row r="25">
          <cell r="G25" t="str">
            <v>1Lß CBSX</v>
          </cell>
        </row>
        <row r="26">
          <cell r="G26" t="str">
            <v>1Lß CBSX</v>
          </cell>
        </row>
        <row r="27">
          <cell r="G27" t="str">
            <v>1Lß CBSX</v>
          </cell>
        </row>
        <row r="28">
          <cell r="G28" t="str">
            <v>1Lß CBSX</v>
          </cell>
        </row>
        <row r="29">
          <cell r="G29" t="str">
            <v>1Lß CBSX</v>
          </cell>
        </row>
        <row r="30">
          <cell r="G30" t="str">
            <v>1KhÊu than</v>
          </cell>
        </row>
        <row r="31">
          <cell r="G31" t="str">
            <v>1KhÊu than</v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>1KhÊu than</v>
          </cell>
        </row>
        <row r="52">
          <cell r="G52" t="str">
            <v>1KhÊu than</v>
          </cell>
        </row>
        <row r="53">
          <cell r="G53" t="str">
            <v>1KhÊu than</v>
          </cell>
        </row>
        <row r="54">
          <cell r="G54" t="str">
            <v>1KhÊu than</v>
          </cell>
        </row>
        <row r="55">
          <cell r="G55" t="str">
            <v>1KhÊu than</v>
          </cell>
        </row>
        <row r="56">
          <cell r="G56" t="str">
            <v>1KhÊu than</v>
          </cell>
        </row>
        <row r="57">
          <cell r="G57" t="str">
            <v>1KhÊu than</v>
          </cell>
        </row>
        <row r="58">
          <cell r="G58" t="str">
            <v>1KhÊu than</v>
          </cell>
        </row>
        <row r="59">
          <cell r="G59" t="str">
            <v>1KhÊu than</v>
          </cell>
        </row>
        <row r="60">
          <cell r="G60" t="str">
            <v>1KhÊu than</v>
          </cell>
        </row>
        <row r="61">
          <cell r="G61" t="str">
            <v/>
          </cell>
        </row>
        <row r="62">
          <cell r="G62" t="str">
            <v/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/>
          </cell>
        </row>
        <row r="66">
          <cell r="G66" t="str">
            <v>1KhÊu than</v>
          </cell>
        </row>
        <row r="67">
          <cell r="G67" t="str">
            <v>1KhÊu than</v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>1khÊu than</v>
          </cell>
        </row>
        <row r="74">
          <cell r="G74" t="str">
            <v>1khÊu than</v>
          </cell>
        </row>
        <row r="75">
          <cell r="G75" t="str">
            <v>1khÊu than</v>
          </cell>
        </row>
        <row r="76">
          <cell r="G76" t="str">
            <v>1khÊu than</v>
          </cell>
        </row>
        <row r="77">
          <cell r="G77" t="str">
            <v>1khÊu than</v>
          </cell>
        </row>
        <row r="78">
          <cell r="G78" t="str">
            <v>1khÊu than</v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>1khÊu than</v>
          </cell>
        </row>
        <row r="82">
          <cell r="G82" t="str">
            <v>1khÊu than</v>
          </cell>
        </row>
        <row r="83">
          <cell r="G83" t="str">
            <v>1khÊu than</v>
          </cell>
        </row>
        <row r="84">
          <cell r="G84" t="str">
            <v>1khÊu than</v>
          </cell>
        </row>
        <row r="85">
          <cell r="G85" t="str">
            <v>1khÊu than</v>
          </cell>
        </row>
        <row r="86">
          <cell r="G86" t="str">
            <v>1khÊu than</v>
          </cell>
        </row>
        <row r="87">
          <cell r="G87" t="str">
            <v>1khÊu than</v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>1lß CBSX</v>
          </cell>
        </row>
        <row r="91">
          <cell r="G91" t="str">
            <v>1lß CBSX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>1lß CBSX</v>
          </cell>
        </row>
        <row r="95">
          <cell r="G95" t="str">
            <v>1lß CBSX</v>
          </cell>
        </row>
        <row r="96">
          <cell r="G96" t="str">
            <v>1khÊu than</v>
          </cell>
        </row>
        <row r="97">
          <cell r="G97" t="str">
            <v>1khÊu than</v>
          </cell>
        </row>
        <row r="98">
          <cell r="G98" t="str">
            <v>1khÊu than</v>
          </cell>
        </row>
        <row r="99">
          <cell r="G99" t="str">
            <v>1khÊu than</v>
          </cell>
        </row>
        <row r="100">
          <cell r="G100" t="str">
            <v>1lß CBSX</v>
          </cell>
        </row>
        <row r="101">
          <cell r="G101" t="str">
            <v>1lß CBSX</v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>1lß CBSX</v>
          </cell>
        </row>
        <row r="109">
          <cell r="G109" t="str">
            <v>1lß CBSX</v>
          </cell>
        </row>
        <row r="110">
          <cell r="G110" t="str">
            <v>1lß CBSX</v>
          </cell>
        </row>
        <row r="111">
          <cell r="G111" t="str">
            <v>1lß CBSX</v>
          </cell>
        </row>
        <row r="112">
          <cell r="G112" t="str">
            <v>1lß CBSX</v>
          </cell>
        </row>
        <row r="113">
          <cell r="G113" t="str">
            <v>1khÊu than</v>
          </cell>
        </row>
        <row r="114">
          <cell r="G114" t="str">
            <v>1khÊu than</v>
          </cell>
        </row>
        <row r="115">
          <cell r="G115" t="str">
            <v>1khÊu than</v>
          </cell>
        </row>
        <row r="116">
          <cell r="G116" t="str">
            <v>1khÊu than</v>
          </cell>
        </row>
        <row r="117">
          <cell r="G117" t="str">
            <v/>
          </cell>
        </row>
        <row r="118">
          <cell r="G118" t="str">
            <v/>
          </cell>
        </row>
        <row r="119">
          <cell r="G119" t="str">
            <v>1lß CBSX</v>
          </cell>
        </row>
        <row r="120">
          <cell r="G120" t="str">
            <v>1lß CBSX</v>
          </cell>
        </row>
        <row r="121">
          <cell r="G121" t="str">
            <v>1lß CBSX</v>
          </cell>
        </row>
        <row r="122">
          <cell r="G122" t="str">
            <v>1lß CBSX</v>
          </cell>
        </row>
        <row r="123">
          <cell r="G123" t="str">
            <v>1khÊu than</v>
          </cell>
        </row>
        <row r="124">
          <cell r="G124" t="str">
            <v>1khÊu than</v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>1khÊu than</v>
          </cell>
        </row>
        <row r="128">
          <cell r="G128" t="str">
            <v>1khÊu than</v>
          </cell>
        </row>
        <row r="129">
          <cell r="G129" t="str">
            <v>1khÊu than</v>
          </cell>
        </row>
        <row r="130">
          <cell r="G130" t="str">
            <v>1lß CBSX</v>
          </cell>
        </row>
        <row r="131">
          <cell r="G131" t="str">
            <v>1lß CBSX</v>
          </cell>
        </row>
        <row r="132">
          <cell r="G132" t="str">
            <v>1lß CBSX</v>
          </cell>
        </row>
        <row r="133">
          <cell r="G133" t="str">
            <v>1lß CBSX</v>
          </cell>
        </row>
        <row r="134">
          <cell r="G134" t="str">
            <v>1lß CBSX</v>
          </cell>
        </row>
        <row r="135">
          <cell r="G135" t="str">
            <v>1khÊu than</v>
          </cell>
        </row>
        <row r="136">
          <cell r="G136" t="str">
            <v>1khÊu than</v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>1khÊu than</v>
          </cell>
        </row>
        <row r="141">
          <cell r="G141" t="str">
            <v>1khÊu than</v>
          </cell>
        </row>
        <row r="142">
          <cell r="G142" t="str">
            <v>1khÊu than</v>
          </cell>
        </row>
        <row r="143">
          <cell r="G143" t="str">
            <v>1khÊu than</v>
          </cell>
        </row>
        <row r="144">
          <cell r="G144" t="str">
            <v>1khÊu than</v>
          </cell>
        </row>
        <row r="145">
          <cell r="G145" t="str">
            <v>1khÊu than</v>
          </cell>
        </row>
        <row r="146">
          <cell r="G146" t="str">
            <v/>
          </cell>
        </row>
        <row r="147">
          <cell r="G147" t="str">
            <v/>
          </cell>
        </row>
        <row r="148">
          <cell r="G148" t="str">
            <v>1lß CBSX</v>
          </cell>
        </row>
        <row r="149">
          <cell r="G149" t="str">
            <v>1lß CBSX</v>
          </cell>
        </row>
        <row r="150">
          <cell r="G150" t="str">
            <v>1lß CBSX</v>
          </cell>
        </row>
        <row r="151">
          <cell r="G151" t="str">
            <v>1lß CBSX</v>
          </cell>
        </row>
        <row r="152">
          <cell r="G152" t="str">
            <v>1lß CBSX</v>
          </cell>
        </row>
        <row r="153">
          <cell r="G153" t="str">
            <v>1lß CBSX</v>
          </cell>
        </row>
        <row r="154">
          <cell r="G154" t="str">
            <v>1lß CBSX</v>
          </cell>
        </row>
        <row r="155">
          <cell r="G155" t="str">
            <v>1lß CBSX</v>
          </cell>
        </row>
        <row r="156">
          <cell r="G156" t="str">
            <v>1lß CBSX</v>
          </cell>
        </row>
        <row r="157">
          <cell r="G157" t="str">
            <v>1lß CBSX</v>
          </cell>
        </row>
        <row r="158">
          <cell r="G158" t="str">
            <v>1lß CBSX</v>
          </cell>
        </row>
        <row r="159">
          <cell r="G159" t="str">
            <v>1lß CBSX</v>
          </cell>
        </row>
        <row r="160">
          <cell r="G160" t="str">
            <v>1lß CBSX</v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>1khÊu than</v>
          </cell>
        </row>
        <row r="165">
          <cell r="G165" t="str">
            <v>1khÊu than</v>
          </cell>
        </row>
        <row r="166">
          <cell r="G166" t="str">
            <v>1khÊu than</v>
          </cell>
        </row>
        <row r="167">
          <cell r="G167" t="str">
            <v>1khÊu than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>1lß CBSX</v>
          </cell>
        </row>
        <row r="172">
          <cell r="G172" t="str">
            <v>1lß CBSX</v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1khÊu than</v>
          </cell>
        </row>
        <row r="177">
          <cell r="G177" t="str">
            <v>1khÊu than</v>
          </cell>
        </row>
        <row r="178">
          <cell r="G178" t="str">
            <v/>
          </cell>
        </row>
        <row r="179">
          <cell r="G179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/>
          </cell>
        </row>
        <row r="184">
          <cell r="G184" t="str">
            <v/>
          </cell>
        </row>
        <row r="185">
          <cell r="G185" t="str">
            <v>1khÊu than</v>
          </cell>
        </row>
        <row r="186">
          <cell r="G186" t="str">
            <v>1khÊu than</v>
          </cell>
        </row>
        <row r="187">
          <cell r="G187" t="str">
            <v/>
          </cell>
        </row>
        <row r="188">
          <cell r="G188" t="str">
            <v/>
          </cell>
        </row>
        <row r="189">
          <cell r="G189" t="str">
            <v/>
          </cell>
        </row>
        <row r="190">
          <cell r="G190" t="str">
            <v>1lß CBSX</v>
          </cell>
        </row>
        <row r="191">
          <cell r="G191" t="str">
            <v>1lß CBSX</v>
          </cell>
        </row>
        <row r="192">
          <cell r="G192" t="str">
            <v/>
          </cell>
        </row>
        <row r="193">
          <cell r="G193" t="str">
            <v/>
          </cell>
        </row>
        <row r="194">
          <cell r="G194" t="str">
            <v>1khÊu than</v>
          </cell>
        </row>
        <row r="195">
          <cell r="G195" t="str">
            <v>1khÊu than</v>
          </cell>
        </row>
        <row r="196">
          <cell r="G196" t="str">
            <v/>
          </cell>
        </row>
        <row r="197">
          <cell r="G197" t="str">
            <v/>
          </cell>
        </row>
        <row r="198">
          <cell r="G198" t="str">
            <v/>
          </cell>
        </row>
        <row r="199">
          <cell r="G199" t="str">
            <v>1khÊu than</v>
          </cell>
        </row>
        <row r="200">
          <cell r="G200" t="str">
            <v>1khÊu than</v>
          </cell>
        </row>
        <row r="201">
          <cell r="G201" t="str">
            <v>1khÊu than</v>
          </cell>
        </row>
        <row r="202">
          <cell r="G202" t="str">
            <v/>
          </cell>
        </row>
        <row r="203">
          <cell r="G203" t="str">
            <v/>
          </cell>
        </row>
        <row r="204">
          <cell r="G204" t="str">
            <v/>
          </cell>
        </row>
        <row r="205">
          <cell r="G205" t="str">
            <v>1lß CBSX</v>
          </cell>
        </row>
        <row r="206">
          <cell r="G206" t="str">
            <v>1lß CBSX</v>
          </cell>
        </row>
        <row r="207">
          <cell r="G207" t="str">
            <v>1khÊu than</v>
          </cell>
        </row>
        <row r="208">
          <cell r="G208" t="str">
            <v>1khÊu than</v>
          </cell>
        </row>
        <row r="209">
          <cell r="G209" t="str">
            <v>1khÊu than</v>
          </cell>
        </row>
        <row r="210">
          <cell r="G210" t="str">
            <v>1lß CBSX</v>
          </cell>
        </row>
        <row r="211">
          <cell r="G211" t="str">
            <v>1lß CBSX</v>
          </cell>
        </row>
        <row r="212">
          <cell r="G212" t="str">
            <v/>
          </cell>
        </row>
        <row r="213">
          <cell r="G213" t="str">
            <v/>
          </cell>
        </row>
        <row r="214">
          <cell r="G214" t="str">
            <v/>
          </cell>
        </row>
        <row r="215">
          <cell r="G215" t="str">
            <v>1lß CBSX</v>
          </cell>
        </row>
        <row r="216">
          <cell r="G216" t="str">
            <v>1lß CBSX</v>
          </cell>
        </row>
        <row r="217">
          <cell r="G217" t="str">
            <v/>
          </cell>
        </row>
        <row r="218">
          <cell r="G218" t="str">
            <v/>
          </cell>
        </row>
        <row r="219">
          <cell r="G219" t="str">
            <v/>
          </cell>
        </row>
        <row r="220">
          <cell r="G220" t="str">
            <v>1khÊu than</v>
          </cell>
        </row>
        <row r="221">
          <cell r="G221" t="str">
            <v>1khÊu than</v>
          </cell>
        </row>
        <row r="222">
          <cell r="G222" t="str">
            <v>1khÊu than</v>
          </cell>
        </row>
        <row r="223">
          <cell r="G223" t="str">
            <v>1khÊu than</v>
          </cell>
        </row>
        <row r="224">
          <cell r="G224" t="str">
            <v>1khÊu than</v>
          </cell>
        </row>
        <row r="225">
          <cell r="G225" t="str">
            <v/>
          </cell>
        </row>
        <row r="226">
          <cell r="G226" t="str">
            <v/>
          </cell>
        </row>
        <row r="227">
          <cell r="G227" t="str">
            <v>1lß CBSX</v>
          </cell>
        </row>
        <row r="228">
          <cell r="G228" t="str">
            <v>1lß CBSX</v>
          </cell>
        </row>
        <row r="229">
          <cell r="G229" t="str">
            <v>1khÊu than</v>
          </cell>
        </row>
        <row r="230">
          <cell r="G230" t="str">
            <v>1khÊu than</v>
          </cell>
        </row>
        <row r="231">
          <cell r="G231" t="str">
            <v>1khÊu than</v>
          </cell>
        </row>
        <row r="232">
          <cell r="G232" t="str">
            <v>1khÊu than</v>
          </cell>
        </row>
        <row r="233">
          <cell r="G233" t="str">
            <v>1khÊu than</v>
          </cell>
        </row>
        <row r="234">
          <cell r="G234" t="str">
            <v>1khÊu than</v>
          </cell>
        </row>
        <row r="235">
          <cell r="G235" t="str">
            <v/>
          </cell>
        </row>
        <row r="236">
          <cell r="G236" t="str">
            <v/>
          </cell>
        </row>
        <row r="237">
          <cell r="G237" t="str">
            <v/>
          </cell>
        </row>
        <row r="238">
          <cell r="G238" t="str">
            <v>1khÊu than</v>
          </cell>
        </row>
        <row r="239">
          <cell r="G239" t="str">
            <v>1khÊu than</v>
          </cell>
        </row>
        <row r="240">
          <cell r="G240" t="str">
            <v>1khÊu than</v>
          </cell>
        </row>
        <row r="241">
          <cell r="G241" t="str">
            <v>1khÊu than</v>
          </cell>
        </row>
        <row r="242">
          <cell r="G242" t="str">
            <v>1khÊu than</v>
          </cell>
        </row>
        <row r="243">
          <cell r="G243" t="str">
            <v>1khÊu than</v>
          </cell>
        </row>
        <row r="244">
          <cell r="G244" t="str">
            <v>1lß CBSX</v>
          </cell>
        </row>
        <row r="245">
          <cell r="G245" t="str">
            <v>1lß CBSX</v>
          </cell>
        </row>
        <row r="246">
          <cell r="G246" t="str">
            <v>1khÊu than</v>
          </cell>
        </row>
        <row r="247">
          <cell r="G247" t="str">
            <v>1khÊu than</v>
          </cell>
        </row>
        <row r="248">
          <cell r="G248" t="str">
            <v/>
          </cell>
        </row>
        <row r="249">
          <cell r="G249" t="str">
            <v/>
          </cell>
        </row>
        <row r="250">
          <cell r="G250" t="str">
            <v>1khÊu than</v>
          </cell>
        </row>
        <row r="251">
          <cell r="G251" t="str">
            <v>1khÊu than</v>
          </cell>
        </row>
        <row r="252">
          <cell r="G252" t="str">
            <v>1lß CBSX</v>
          </cell>
        </row>
        <row r="253">
          <cell r="G253" t="str">
            <v>1lß CBSX</v>
          </cell>
        </row>
        <row r="254">
          <cell r="G254" t="str">
            <v>1lß CBSX</v>
          </cell>
        </row>
        <row r="255">
          <cell r="G255" t="str">
            <v>1lß CBSX</v>
          </cell>
        </row>
        <row r="256">
          <cell r="G256" t="str">
            <v>1khÊu than</v>
          </cell>
        </row>
        <row r="257">
          <cell r="G257" t="str">
            <v>1khÊu than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>1khÊu than</v>
          </cell>
        </row>
        <row r="261">
          <cell r="G261" t="str">
            <v>1khÊu than</v>
          </cell>
        </row>
        <row r="262">
          <cell r="G262" t="str">
            <v>1lß CBSX</v>
          </cell>
        </row>
        <row r="263">
          <cell r="G263" t="str">
            <v>1lß CBSX</v>
          </cell>
        </row>
        <row r="264">
          <cell r="G264" t="str">
            <v>1lß CBSX</v>
          </cell>
        </row>
        <row r="265">
          <cell r="G265" t="str">
            <v>1khÊu than</v>
          </cell>
        </row>
        <row r="266">
          <cell r="G266" t="str">
            <v>1khÊu than</v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>1khÊu than</v>
          </cell>
        </row>
        <row r="270">
          <cell r="G270" t="str">
            <v>1khÊu than</v>
          </cell>
        </row>
        <row r="271">
          <cell r="G271" t="str">
            <v>1khÊu than</v>
          </cell>
        </row>
        <row r="272">
          <cell r="G272" t="str">
            <v>1khÊu than</v>
          </cell>
        </row>
        <row r="273">
          <cell r="G273" t="str">
            <v>1khÊu than</v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>1khÊu than</v>
          </cell>
        </row>
        <row r="277">
          <cell r="G277" t="str">
            <v>1khÊu than</v>
          </cell>
        </row>
        <row r="278">
          <cell r="G278" t="str">
            <v>1khÊu than</v>
          </cell>
        </row>
        <row r="279">
          <cell r="G279" t="str">
            <v>1khÊu than</v>
          </cell>
        </row>
        <row r="280">
          <cell r="G280" t="str">
            <v>1khÊu than</v>
          </cell>
        </row>
        <row r="281">
          <cell r="G281" t="str">
            <v>1khÊu than</v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>1khÊu than</v>
          </cell>
        </row>
        <row r="285">
          <cell r="G285" t="str">
            <v>1khÊu than</v>
          </cell>
        </row>
        <row r="286">
          <cell r="G286" t="str">
            <v>1lß CBSX</v>
          </cell>
        </row>
        <row r="287">
          <cell r="G287" t="str">
            <v>1lß CBSX</v>
          </cell>
        </row>
        <row r="288">
          <cell r="G288" t="str">
            <v>1lß CBSX</v>
          </cell>
        </row>
        <row r="289">
          <cell r="G289" t="str">
            <v>1khÊu than</v>
          </cell>
        </row>
        <row r="290">
          <cell r="G290" t="str">
            <v>1khÊu than</v>
          </cell>
        </row>
        <row r="291">
          <cell r="G291" t="str">
            <v>1khÊu than</v>
          </cell>
        </row>
        <row r="292">
          <cell r="G292" t="str">
            <v>1khÊu than</v>
          </cell>
        </row>
        <row r="293">
          <cell r="G293" t="str">
            <v>1khÊu than</v>
          </cell>
        </row>
        <row r="294">
          <cell r="G294" t="str">
            <v>1khÊu than</v>
          </cell>
        </row>
        <row r="295">
          <cell r="G295" t="str">
            <v>1khÊu than</v>
          </cell>
        </row>
        <row r="296">
          <cell r="G296" t="str">
            <v>1khÊu than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1khÊu than</v>
          </cell>
        </row>
        <row r="303">
          <cell r="G303" t="str">
            <v>1khÊu than</v>
          </cell>
        </row>
        <row r="304">
          <cell r="G304" t="str">
            <v>1khÊu than</v>
          </cell>
        </row>
        <row r="305">
          <cell r="G305" t="str">
            <v>1lß CBSX</v>
          </cell>
        </row>
        <row r="306">
          <cell r="G306" t="str">
            <v>1lß CBSX</v>
          </cell>
        </row>
        <row r="307">
          <cell r="G307" t="str">
            <v>1khÊu than</v>
          </cell>
        </row>
        <row r="308">
          <cell r="G308" t="str">
            <v>1khÊu than</v>
          </cell>
        </row>
        <row r="309">
          <cell r="G309" t="str">
            <v>1khÊu than</v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1khÊu than</v>
          </cell>
        </row>
        <row r="314">
          <cell r="G314" t="str">
            <v>1khÊu than</v>
          </cell>
        </row>
        <row r="315">
          <cell r="G315" t="str">
            <v>1lß CBSX</v>
          </cell>
        </row>
        <row r="316">
          <cell r="G316" t="str">
            <v>1lß CBSX</v>
          </cell>
        </row>
        <row r="317">
          <cell r="G317" t="str">
            <v>1khÊu than</v>
          </cell>
        </row>
        <row r="318">
          <cell r="G318" t="str">
            <v>1khÊu than</v>
          </cell>
        </row>
        <row r="319">
          <cell r="G319" t="str">
            <v>1khÊu than</v>
          </cell>
        </row>
        <row r="320">
          <cell r="G320" t="str">
            <v>1khÊu than</v>
          </cell>
        </row>
        <row r="321">
          <cell r="G321" t="str">
            <v>1khÊu than</v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>1lß CBSX</v>
          </cell>
        </row>
        <row r="325">
          <cell r="G325" t="str">
            <v>1lß CBSX</v>
          </cell>
        </row>
        <row r="326">
          <cell r="G326" t="str">
            <v>1khÊu than</v>
          </cell>
        </row>
        <row r="327">
          <cell r="G327" t="str">
            <v>1khÊu than</v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>1khÊu than</v>
          </cell>
        </row>
        <row r="331">
          <cell r="G331" t="str">
            <v>1khÊu than</v>
          </cell>
        </row>
        <row r="332">
          <cell r="G332" t="str">
            <v>1khÊu than</v>
          </cell>
        </row>
        <row r="333">
          <cell r="G333" t="str">
            <v>1khÊu than</v>
          </cell>
        </row>
        <row r="334">
          <cell r="G334" t="str">
            <v>1khÊu than</v>
          </cell>
        </row>
        <row r="335">
          <cell r="G335" t="str">
            <v>1khÊu than</v>
          </cell>
        </row>
        <row r="336">
          <cell r="G336" t="str">
            <v>1khÊu than</v>
          </cell>
        </row>
        <row r="337">
          <cell r="G337" t="str">
            <v>1khÊu than</v>
          </cell>
        </row>
        <row r="338">
          <cell r="G338" t="str">
            <v>1khÊu than</v>
          </cell>
        </row>
        <row r="339">
          <cell r="G339" t="str">
            <v>1khÊu than</v>
          </cell>
        </row>
        <row r="340">
          <cell r="G340" t="str">
            <v>1khÊu than</v>
          </cell>
        </row>
        <row r="341">
          <cell r="G341" t="str">
            <v>1khÊu than</v>
          </cell>
        </row>
        <row r="342">
          <cell r="G342" t="str">
            <v>1khÊu than</v>
          </cell>
        </row>
        <row r="343">
          <cell r="G343" t="str">
            <v>1khÊu than</v>
          </cell>
        </row>
        <row r="344">
          <cell r="G344" t="str">
            <v>1khÊu than</v>
          </cell>
        </row>
        <row r="345">
          <cell r="G345" t="str">
            <v>1khÊu than</v>
          </cell>
        </row>
        <row r="346">
          <cell r="G346" t="str">
            <v>1khÊu than</v>
          </cell>
        </row>
        <row r="347">
          <cell r="G347" t="str">
            <v>1khÊu than</v>
          </cell>
        </row>
        <row r="348">
          <cell r="G348" t="str">
            <v>1khÊu than</v>
          </cell>
        </row>
        <row r="349">
          <cell r="G349" t="str">
            <v>1khÊu than</v>
          </cell>
        </row>
        <row r="350">
          <cell r="G350" t="str">
            <v>1khÊu than</v>
          </cell>
        </row>
        <row r="351">
          <cell r="G351" t="str">
            <v>1khÊu than</v>
          </cell>
        </row>
        <row r="352">
          <cell r="G352" t="str">
            <v>1khÊu than</v>
          </cell>
        </row>
        <row r="353">
          <cell r="G353" t="str">
            <v>1khÊu than</v>
          </cell>
        </row>
        <row r="354">
          <cell r="G354" t="str">
            <v>1khÊu than</v>
          </cell>
        </row>
        <row r="355">
          <cell r="G355" t="str">
            <v>1khÊu than</v>
          </cell>
        </row>
        <row r="356">
          <cell r="G356" t="str">
            <v>1khÊu than</v>
          </cell>
        </row>
        <row r="357">
          <cell r="G357" t="str">
            <v>1khÊu than</v>
          </cell>
        </row>
        <row r="358">
          <cell r="G358" t="str">
            <v>1khÊu than</v>
          </cell>
        </row>
        <row r="359">
          <cell r="G359" t="str">
            <v>1khÊu than</v>
          </cell>
        </row>
        <row r="360">
          <cell r="G360" t="str">
            <v>1khÊu than</v>
          </cell>
        </row>
        <row r="361">
          <cell r="G361" t="str">
            <v>1khÊu than</v>
          </cell>
        </row>
        <row r="362">
          <cell r="G362" t="str">
            <v>1khÊu than</v>
          </cell>
        </row>
        <row r="363">
          <cell r="G363" t="str">
            <v>1khÊu than</v>
          </cell>
        </row>
        <row r="364">
          <cell r="G364" t="str">
            <v>1khÊu than</v>
          </cell>
        </row>
        <row r="365">
          <cell r="G365" t="str">
            <v>1khÊu than</v>
          </cell>
        </row>
        <row r="366">
          <cell r="G366" t="str">
            <v>1khÊu than</v>
          </cell>
        </row>
        <row r="367">
          <cell r="G367" t="str">
            <v>1khÊu than</v>
          </cell>
        </row>
        <row r="368">
          <cell r="G368" t="str">
            <v>1khÊu than</v>
          </cell>
        </row>
        <row r="369">
          <cell r="G369" t="str">
            <v>1khÊu than</v>
          </cell>
        </row>
        <row r="370">
          <cell r="G370" t="str">
            <v>1khÊu than</v>
          </cell>
        </row>
        <row r="371">
          <cell r="G371" t="str">
            <v>1khÊu than</v>
          </cell>
        </row>
        <row r="372">
          <cell r="G372" t="str">
            <v>1khÊu than</v>
          </cell>
        </row>
        <row r="373">
          <cell r="G373" t="str">
            <v>1khÊu than</v>
          </cell>
        </row>
        <row r="374">
          <cell r="G374" t="str">
            <v>1khÊu than</v>
          </cell>
        </row>
        <row r="375">
          <cell r="G375" t="str">
            <v>1khÊu than</v>
          </cell>
        </row>
        <row r="376">
          <cell r="G376" t="str">
            <v>1khÊu than</v>
          </cell>
        </row>
        <row r="377">
          <cell r="G377" t="str">
            <v>1khÊu than</v>
          </cell>
        </row>
        <row r="378">
          <cell r="G378" t="str">
            <v>1khÊu than</v>
          </cell>
        </row>
        <row r="379">
          <cell r="G379" t="str">
            <v>1khÊu than</v>
          </cell>
        </row>
        <row r="380">
          <cell r="G380" t="str">
            <v>1khÊu than</v>
          </cell>
        </row>
        <row r="381">
          <cell r="G381" t="str">
            <v>1khÊu than</v>
          </cell>
        </row>
        <row r="382">
          <cell r="G382" t="str">
            <v>1khÊu than</v>
          </cell>
        </row>
        <row r="383">
          <cell r="G383" t="str">
            <v>1khÊu than</v>
          </cell>
        </row>
        <row r="384">
          <cell r="G384" t="str">
            <v>1khÊu than</v>
          </cell>
        </row>
        <row r="385">
          <cell r="G385" t="str">
            <v>1khÊu than</v>
          </cell>
        </row>
        <row r="386">
          <cell r="G386" t="str">
            <v>1khÊu than</v>
          </cell>
        </row>
        <row r="387">
          <cell r="G387" t="str">
            <v>1khÊu than</v>
          </cell>
        </row>
        <row r="388">
          <cell r="G388" t="str">
            <v>1khÊu than</v>
          </cell>
        </row>
        <row r="389">
          <cell r="G389" t="str">
            <v>1khÊu than</v>
          </cell>
        </row>
        <row r="390">
          <cell r="G390" t="str">
            <v>1khÊu than</v>
          </cell>
        </row>
        <row r="391">
          <cell r="G391" t="str">
            <v>1khÊu than</v>
          </cell>
        </row>
        <row r="392">
          <cell r="G392" t="str">
            <v>1khÊu than</v>
          </cell>
        </row>
        <row r="393">
          <cell r="G393" t="str">
            <v>1khÊu than</v>
          </cell>
        </row>
        <row r="394">
          <cell r="G394" t="str">
            <v>1khÊu than</v>
          </cell>
        </row>
        <row r="395">
          <cell r="G395" t="str">
            <v>1khÊu than</v>
          </cell>
        </row>
        <row r="396">
          <cell r="G396" t="str">
            <v>1khÊu than</v>
          </cell>
        </row>
        <row r="397">
          <cell r="G397" t="str">
            <v>1khÊu than</v>
          </cell>
        </row>
        <row r="398">
          <cell r="G398" t="str">
            <v>1khÊu than</v>
          </cell>
        </row>
        <row r="399">
          <cell r="G399" t="str">
            <v>1khÊu than</v>
          </cell>
        </row>
        <row r="400">
          <cell r="G400" t="str">
            <v>1khÊu than</v>
          </cell>
        </row>
        <row r="401">
          <cell r="G401" t="str">
            <v>1khÊu than</v>
          </cell>
        </row>
        <row r="402">
          <cell r="G402" t="str">
            <v>1khÊu than</v>
          </cell>
        </row>
        <row r="403">
          <cell r="G403" t="str">
            <v>1khÊu than</v>
          </cell>
        </row>
        <row r="404">
          <cell r="G404" t="str">
            <v>1khÊu than</v>
          </cell>
        </row>
        <row r="405">
          <cell r="G405" t="str">
            <v>1khÊu than</v>
          </cell>
        </row>
        <row r="406">
          <cell r="G406" t="str">
            <v>1khÊu than</v>
          </cell>
        </row>
        <row r="407">
          <cell r="G407" t="str">
            <v>1khÊu than</v>
          </cell>
        </row>
        <row r="408">
          <cell r="G408" t="str">
            <v>1khÊu than</v>
          </cell>
        </row>
        <row r="409">
          <cell r="G409" t="str">
            <v>1khÊu than</v>
          </cell>
        </row>
        <row r="410">
          <cell r="G410" t="str">
            <v>1khÊu than</v>
          </cell>
        </row>
        <row r="411">
          <cell r="G411" t="str">
            <v>1khÊu than</v>
          </cell>
        </row>
        <row r="412">
          <cell r="G412" t="str">
            <v>1khÊu than</v>
          </cell>
        </row>
        <row r="413">
          <cell r="G413" t="str">
            <v>1khÊu than</v>
          </cell>
        </row>
        <row r="414">
          <cell r="G414" t="str">
            <v>1khÊu than</v>
          </cell>
        </row>
        <row r="415">
          <cell r="G415" t="str">
            <v>1khÊu than</v>
          </cell>
        </row>
        <row r="416">
          <cell r="G416" t="str">
            <v>1khÊu than</v>
          </cell>
        </row>
        <row r="417">
          <cell r="G417" t="str">
            <v>1khÊu than</v>
          </cell>
        </row>
        <row r="418">
          <cell r="G418" t="str">
            <v>1khÊu than</v>
          </cell>
        </row>
        <row r="419">
          <cell r="G419" t="str">
            <v>1khÊu than</v>
          </cell>
        </row>
        <row r="420">
          <cell r="G420" t="str">
            <v>1khÊu than</v>
          </cell>
        </row>
        <row r="421">
          <cell r="G421" t="str">
            <v>1khÊu than</v>
          </cell>
        </row>
        <row r="422">
          <cell r="G422" t="str">
            <v>1khÊu than</v>
          </cell>
        </row>
        <row r="423">
          <cell r="G423" t="str">
            <v>1khÊu than</v>
          </cell>
        </row>
        <row r="424">
          <cell r="G424" t="str">
            <v>1khÊu than</v>
          </cell>
        </row>
        <row r="425">
          <cell r="G425" t="str">
            <v>1khÊu than</v>
          </cell>
        </row>
        <row r="426">
          <cell r="G426" t="str">
            <v>1khÊu than</v>
          </cell>
        </row>
        <row r="427">
          <cell r="G427" t="str">
            <v>1khÊu than</v>
          </cell>
        </row>
        <row r="428">
          <cell r="G428" t="str">
            <v>1khÊu than</v>
          </cell>
        </row>
        <row r="429">
          <cell r="G429" t="str">
            <v>1khÊu than</v>
          </cell>
        </row>
        <row r="430">
          <cell r="G430" t="str">
            <v>1khÊu than</v>
          </cell>
        </row>
        <row r="431">
          <cell r="G431" t="str">
            <v>1khÊu than</v>
          </cell>
        </row>
        <row r="432">
          <cell r="G432" t="str">
            <v>1khÊu than</v>
          </cell>
        </row>
        <row r="433">
          <cell r="G433" t="str">
            <v>1khÊu than</v>
          </cell>
        </row>
        <row r="434">
          <cell r="G434" t="str">
            <v>1khÊu than</v>
          </cell>
        </row>
        <row r="435">
          <cell r="G435" t="str">
            <v>1khÊu than</v>
          </cell>
        </row>
        <row r="436">
          <cell r="G436" t="str">
            <v>1khÊu than</v>
          </cell>
        </row>
        <row r="437">
          <cell r="G437" t="str">
            <v>1khÊu than</v>
          </cell>
        </row>
        <row r="438">
          <cell r="G438" t="str">
            <v>1khÊu than</v>
          </cell>
        </row>
        <row r="439">
          <cell r="G439" t="str">
            <v>1khÊu than</v>
          </cell>
        </row>
        <row r="440">
          <cell r="G440" t="str">
            <v>1khÊu than</v>
          </cell>
        </row>
        <row r="441">
          <cell r="G441" t="str">
            <v>1khÊu than</v>
          </cell>
        </row>
        <row r="442">
          <cell r="G442" t="str">
            <v>1khÊu than</v>
          </cell>
        </row>
        <row r="443">
          <cell r="G443" t="str">
            <v>1khÊu than</v>
          </cell>
        </row>
        <row r="444">
          <cell r="G444" t="str">
            <v>1khÊu than</v>
          </cell>
        </row>
        <row r="445">
          <cell r="G445" t="str">
            <v>1khÊu than</v>
          </cell>
        </row>
        <row r="446">
          <cell r="G446" t="str">
            <v>1khÊu than</v>
          </cell>
        </row>
        <row r="447">
          <cell r="G447" t="str">
            <v>1khÊu than</v>
          </cell>
        </row>
        <row r="448">
          <cell r="G448" t="str">
            <v>1khÊu than</v>
          </cell>
        </row>
        <row r="449">
          <cell r="G449" t="str">
            <v>1khÊu than</v>
          </cell>
        </row>
        <row r="450">
          <cell r="G450" t="str">
            <v>1khÊu than</v>
          </cell>
        </row>
        <row r="451">
          <cell r="G451" t="str">
            <v>1khÊu than</v>
          </cell>
        </row>
        <row r="452">
          <cell r="G452" t="str">
            <v>1khÊu than</v>
          </cell>
        </row>
        <row r="453">
          <cell r="G453" t="str">
            <v>1khÊu than</v>
          </cell>
        </row>
        <row r="454">
          <cell r="G454" t="str">
            <v>1khÊu than</v>
          </cell>
        </row>
        <row r="455">
          <cell r="G455" t="str">
            <v>1khÊu than</v>
          </cell>
        </row>
        <row r="456">
          <cell r="G456" t="str">
            <v>1khÊu than</v>
          </cell>
        </row>
        <row r="457">
          <cell r="G457" t="str">
            <v>1khÊu than</v>
          </cell>
        </row>
        <row r="458">
          <cell r="G458" t="str">
            <v>1khÊu than</v>
          </cell>
        </row>
        <row r="459">
          <cell r="G459" t="str">
            <v>1khÊu than</v>
          </cell>
        </row>
        <row r="460">
          <cell r="G460" t="str">
            <v>1khÊu than</v>
          </cell>
        </row>
        <row r="461">
          <cell r="G461" t="str">
            <v>1khÊu than</v>
          </cell>
        </row>
        <row r="462">
          <cell r="G462" t="str">
            <v>1khÊu than</v>
          </cell>
        </row>
        <row r="463">
          <cell r="G463" t="str">
            <v>1khÊu than</v>
          </cell>
        </row>
        <row r="464">
          <cell r="G464" t="str">
            <v>1khÊu than</v>
          </cell>
        </row>
        <row r="465">
          <cell r="G465" t="str">
            <v>1khÊu than</v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>1lß CBSX</v>
          </cell>
        </row>
        <row r="469">
          <cell r="G469" t="str">
            <v>1lß CBSX</v>
          </cell>
        </row>
        <row r="470">
          <cell r="G470" t="str">
            <v>1lß CBSX</v>
          </cell>
        </row>
        <row r="471">
          <cell r="G471" t="str">
            <v>1lß CBSX</v>
          </cell>
        </row>
        <row r="472">
          <cell r="G472" t="str">
            <v>1lß CBSX</v>
          </cell>
        </row>
        <row r="473">
          <cell r="G473" t="str">
            <v>1lß CBSX</v>
          </cell>
        </row>
        <row r="474">
          <cell r="G474" t="str">
            <v>1lß CBSX</v>
          </cell>
        </row>
        <row r="475">
          <cell r="G475" t="str">
            <v>1lß CBSX</v>
          </cell>
        </row>
        <row r="476">
          <cell r="G476" t="str">
            <v>1lß CBSX</v>
          </cell>
        </row>
        <row r="477">
          <cell r="G477" t="str">
            <v>1lß CBSX</v>
          </cell>
        </row>
        <row r="478">
          <cell r="G478" t="str">
            <v>1lß CBSX</v>
          </cell>
        </row>
        <row r="479">
          <cell r="G479" t="str">
            <v>1lß CBSX</v>
          </cell>
        </row>
        <row r="480">
          <cell r="G480" t="str">
            <v>1lß CBSX</v>
          </cell>
        </row>
        <row r="481">
          <cell r="G481" t="str">
            <v/>
          </cell>
        </row>
        <row r="482">
          <cell r="G482" t="str">
            <v>1lß CBSX</v>
          </cell>
        </row>
        <row r="483">
          <cell r="G483" t="str">
            <v>1lß CBSX</v>
          </cell>
        </row>
        <row r="484">
          <cell r="G484" t="str">
            <v>1lß CBSX</v>
          </cell>
        </row>
        <row r="485">
          <cell r="G485" t="str">
            <v>1lß CBSX</v>
          </cell>
        </row>
        <row r="486">
          <cell r="G486" t="str">
            <v>1lß CBSX</v>
          </cell>
        </row>
        <row r="487">
          <cell r="G487" t="str">
            <v>1lß CBSX</v>
          </cell>
        </row>
        <row r="488">
          <cell r="G488" t="str">
            <v>1lß CBSX</v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>1lß CBSX</v>
          </cell>
        </row>
        <row r="492">
          <cell r="G492" t="str">
            <v>1lß CBSX</v>
          </cell>
        </row>
        <row r="493">
          <cell r="G493" t="str">
            <v>1lß CBSX</v>
          </cell>
        </row>
        <row r="494">
          <cell r="G494" t="str">
            <v>1lß CBSX</v>
          </cell>
        </row>
        <row r="495">
          <cell r="G495" t="str">
            <v>1lß CBSX</v>
          </cell>
        </row>
        <row r="496">
          <cell r="G496" t="str">
            <v>1lß CBSX</v>
          </cell>
        </row>
        <row r="497">
          <cell r="G497" t="str">
            <v>1lß CBSX</v>
          </cell>
        </row>
        <row r="498">
          <cell r="G498" t="str">
            <v>1lß CBSX</v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>1lß CBSX</v>
          </cell>
        </row>
        <row r="503">
          <cell r="G503" t="str">
            <v>1lß CBSX</v>
          </cell>
        </row>
        <row r="504">
          <cell r="G504" t="str">
            <v>1khÊu than</v>
          </cell>
        </row>
        <row r="505">
          <cell r="G505" t="str">
            <v>1khÊu than</v>
          </cell>
        </row>
        <row r="506">
          <cell r="G506" t="str">
            <v>1khÊu than</v>
          </cell>
        </row>
        <row r="507">
          <cell r="G507" t="str">
            <v>1khÊu than</v>
          </cell>
        </row>
        <row r="508">
          <cell r="G508" t="str">
            <v>1khÊu than</v>
          </cell>
        </row>
        <row r="509">
          <cell r="G509" t="str">
            <v>1khÊu than</v>
          </cell>
        </row>
        <row r="510">
          <cell r="G510" t="str">
            <v>1lß CBSX</v>
          </cell>
        </row>
        <row r="511">
          <cell r="G511" t="str">
            <v>1lß CBSX</v>
          </cell>
        </row>
        <row r="512">
          <cell r="G512" t="str">
            <v>1khÊu than</v>
          </cell>
        </row>
        <row r="513">
          <cell r="G513" t="str">
            <v>1khÊu than</v>
          </cell>
        </row>
        <row r="514">
          <cell r="G514" t="str">
            <v>1khÊu than</v>
          </cell>
        </row>
        <row r="515">
          <cell r="G515" t="str">
            <v>1khÊu than</v>
          </cell>
        </row>
        <row r="516">
          <cell r="G516" t="str">
            <v>1khÊu than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>1lß CBSX</v>
          </cell>
        </row>
        <row r="521">
          <cell r="G521" t="str">
            <v>1lß CBSX</v>
          </cell>
        </row>
        <row r="522">
          <cell r="G522" t="str">
            <v>1lß CBSX</v>
          </cell>
        </row>
        <row r="523">
          <cell r="G523" t="str">
            <v>1khÊu than</v>
          </cell>
        </row>
        <row r="524">
          <cell r="G524" t="str">
            <v>1khÊu than</v>
          </cell>
        </row>
        <row r="525">
          <cell r="G525" t="str">
            <v>1khÊu than</v>
          </cell>
        </row>
        <row r="526">
          <cell r="G526" t="str">
            <v>1khÊu than</v>
          </cell>
        </row>
        <row r="527">
          <cell r="G527" t="str">
            <v>1khÊu than</v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>1lß CBSX</v>
          </cell>
        </row>
        <row r="532">
          <cell r="G532" t="str">
            <v>1lß CBSX</v>
          </cell>
        </row>
        <row r="533">
          <cell r="G533" t="str">
            <v>1lß CBSX</v>
          </cell>
        </row>
        <row r="534">
          <cell r="G534" t="str">
            <v>1khÊu than</v>
          </cell>
        </row>
        <row r="535">
          <cell r="G535" t="str">
            <v>1khÊu than</v>
          </cell>
        </row>
        <row r="536">
          <cell r="G536" t="str">
            <v>1khÊu than</v>
          </cell>
        </row>
        <row r="537">
          <cell r="G537" t="str">
            <v>1khÊu than</v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>1lß CBSX</v>
          </cell>
        </row>
        <row r="542">
          <cell r="G542" t="str">
            <v>1lß CBSX</v>
          </cell>
        </row>
        <row r="543">
          <cell r="G543" t="str">
            <v>1lß CBSX</v>
          </cell>
        </row>
        <row r="544">
          <cell r="G544" t="str">
            <v>1lß CBSX</v>
          </cell>
        </row>
        <row r="545">
          <cell r="G545" t="str">
            <v>1lß CBSX</v>
          </cell>
        </row>
        <row r="546">
          <cell r="G546" t="str">
            <v>1khÊu than</v>
          </cell>
        </row>
        <row r="547">
          <cell r="G547" t="str">
            <v>1khÊu than</v>
          </cell>
        </row>
        <row r="548">
          <cell r="G548" t="str">
            <v>1khÊu than</v>
          </cell>
        </row>
        <row r="549">
          <cell r="G549" t="str">
            <v>1lß CBSX</v>
          </cell>
        </row>
        <row r="550">
          <cell r="G550" t="str">
            <v>1lß CBSX</v>
          </cell>
        </row>
        <row r="551">
          <cell r="G551" t="str">
            <v>1lß CBSX</v>
          </cell>
        </row>
        <row r="552">
          <cell r="G552" t="str">
            <v>1lß CBSX</v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>1khÊu than</v>
          </cell>
        </row>
        <row r="556">
          <cell r="G556" t="str">
            <v>1khÊu than</v>
          </cell>
        </row>
        <row r="557">
          <cell r="G557" t="str">
            <v>1lß CBSX</v>
          </cell>
        </row>
        <row r="558">
          <cell r="G558" t="str">
            <v>1lß CBSX</v>
          </cell>
        </row>
        <row r="559">
          <cell r="G559" t="str">
            <v>1lß CBSX</v>
          </cell>
        </row>
        <row r="560">
          <cell r="G560" t="str">
            <v>1lß CBSX</v>
          </cell>
        </row>
        <row r="561">
          <cell r="G561" t="str">
            <v>1lß CBSX</v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>1khÊu than</v>
          </cell>
        </row>
        <row r="565">
          <cell r="G565" t="str">
            <v>1khÊu than</v>
          </cell>
        </row>
        <row r="566">
          <cell r="G566" t="str">
            <v>1lß CBSX</v>
          </cell>
        </row>
        <row r="567">
          <cell r="G567" t="str">
            <v>1lß CBSX</v>
          </cell>
        </row>
        <row r="568">
          <cell r="G568" t="str">
            <v>1lß CBSX</v>
          </cell>
        </row>
        <row r="569">
          <cell r="G569" t="str">
            <v>1lß CBSX</v>
          </cell>
        </row>
        <row r="570">
          <cell r="G570" t="str">
            <v>1lß CBSX</v>
          </cell>
        </row>
        <row r="571">
          <cell r="G571" t="str">
            <v>1khÊu than</v>
          </cell>
        </row>
        <row r="572">
          <cell r="G572" t="str">
            <v>1khÊu than</v>
          </cell>
        </row>
        <row r="573">
          <cell r="G573" t="str">
            <v>1khÊu than</v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>1lß CBSX</v>
          </cell>
        </row>
        <row r="579">
          <cell r="G579" t="str">
            <v>1lß CBSX</v>
          </cell>
        </row>
        <row r="580">
          <cell r="G580" t="str">
            <v>1lß CBSX</v>
          </cell>
        </row>
        <row r="581">
          <cell r="G581" t="str">
            <v>1lß CBSX</v>
          </cell>
        </row>
        <row r="582">
          <cell r="G582" t="str">
            <v>1lß CBSX</v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>1khÊu than</v>
          </cell>
        </row>
        <row r="587">
          <cell r="G587" t="str">
            <v>1khÊu than</v>
          </cell>
        </row>
        <row r="588">
          <cell r="G588" t="str">
            <v>1khÊu than</v>
          </cell>
        </row>
        <row r="589">
          <cell r="G589" t="str">
            <v>1khÊu than</v>
          </cell>
        </row>
        <row r="590">
          <cell r="G590" t="str">
            <v>1khÊu than</v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>1khÊu than</v>
          </cell>
        </row>
        <row r="594">
          <cell r="G594" t="str">
            <v>1khÊu than</v>
          </cell>
        </row>
        <row r="595">
          <cell r="G595" t="str">
            <v>1khÊu than</v>
          </cell>
        </row>
        <row r="596">
          <cell r="G596" t="str">
            <v>1khÊu than</v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>1khÊu than</v>
          </cell>
        </row>
        <row r="600">
          <cell r="G600" t="str">
            <v>1khÊu than</v>
          </cell>
        </row>
        <row r="601">
          <cell r="G601" t="str">
            <v>1khÊu than</v>
          </cell>
        </row>
        <row r="602">
          <cell r="G602" t="str">
            <v>1khÊu than</v>
          </cell>
        </row>
        <row r="603">
          <cell r="G603" t="str">
            <v>1khÊu than</v>
          </cell>
        </row>
        <row r="604">
          <cell r="G604" t="str">
            <v>1khÊu than</v>
          </cell>
        </row>
        <row r="605">
          <cell r="G605" t="str">
            <v>1khÊu than</v>
          </cell>
        </row>
        <row r="606">
          <cell r="G606" t="str">
            <v>1khÊu than</v>
          </cell>
        </row>
        <row r="607">
          <cell r="G607" t="str">
            <v>1khÊu than</v>
          </cell>
        </row>
        <row r="608">
          <cell r="G608" t="str">
            <v>1khÊu than</v>
          </cell>
        </row>
        <row r="609">
          <cell r="G609" t="str">
            <v>1khÊu than</v>
          </cell>
        </row>
        <row r="610">
          <cell r="G610" t="str">
            <v>1khÊu than</v>
          </cell>
        </row>
        <row r="611">
          <cell r="G611" t="str">
            <v>1khÊu than</v>
          </cell>
        </row>
        <row r="612">
          <cell r="G612" t="str">
            <v>1khÊu than</v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>1khÊu than</v>
          </cell>
        </row>
        <row r="616">
          <cell r="G616" t="str">
            <v>1khÊu than</v>
          </cell>
        </row>
        <row r="617">
          <cell r="G617" t="str">
            <v>1khÊu than</v>
          </cell>
        </row>
        <row r="618">
          <cell r="G618" t="str">
            <v>1khÊu than</v>
          </cell>
        </row>
        <row r="619">
          <cell r="G619" t="str">
            <v>1khÊu than</v>
          </cell>
        </row>
        <row r="620">
          <cell r="G620" t="str">
            <v>1khÊu than</v>
          </cell>
        </row>
        <row r="621">
          <cell r="G621" t="str">
            <v>1khÊu than</v>
          </cell>
        </row>
        <row r="622">
          <cell r="G622" t="str">
            <v>1khÊu than</v>
          </cell>
        </row>
        <row r="623">
          <cell r="G623" t="str">
            <v>1khÊu than</v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>1khÊu than</v>
          </cell>
        </row>
        <row r="628">
          <cell r="G628" t="str">
            <v>1khÊu than</v>
          </cell>
        </row>
        <row r="629">
          <cell r="G629" t="str">
            <v>1khÊu than</v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>1khÊu than</v>
          </cell>
        </row>
        <row r="634">
          <cell r="G634" t="str">
            <v>1khÊu than</v>
          </cell>
        </row>
        <row r="635">
          <cell r="G635" t="str">
            <v>1lß CBSX</v>
          </cell>
        </row>
        <row r="636">
          <cell r="G636" t="str">
            <v>1lß CBSX</v>
          </cell>
        </row>
        <row r="637">
          <cell r="G637" t="str">
            <v>1khÊu than</v>
          </cell>
        </row>
        <row r="638">
          <cell r="G638" t="str">
            <v>1khÊu than</v>
          </cell>
        </row>
        <row r="639">
          <cell r="G639" t="str">
            <v>1khÊu than</v>
          </cell>
        </row>
        <row r="640">
          <cell r="G640" t="str">
            <v>1khÊu than</v>
          </cell>
        </row>
        <row r="641">
          <cell r="G641" t="str">
            <v/>
          </cell>
        </row>
        <row r="642">
          <cell r="G642" t="str">
            <v/>
          </cell>
        </row>
        <row r="643">
          <cell r="G643" t="str">
            <v>1lß CBSX</v>
          </cell>
        </row>
        <row r="644">
          <cell r="G644" t="str">
            <v>1lß CBSX</v>
          </cell>
        </row>
        <row r="645">
          <cell r="G645" t="str">
            <v>1lß CBSX</v>
          </cell>
        </row>
        <row r="646">
          <cell r="G646" t="str">
            <v>1lß CBSX</v>
          </cell>
        </row>
        <row r="647">
          <cell r="G647" t="str">
            <v>1lß CBSX</v>
          </cell>
        </row>
        <row r="648">
          <cell r="G648" t="str">
            <v>1lß CBSX</v>
          </cell>
        </row>
        <row r="649">
          <cell r="G649" t="str">
            <v>1lß CBSX</v>
          </cell>
        </row>
        <row r="650">
          <cell r="G650" t="str">
            <v>1lß CBSX</v>
          </cell>
        </row>
        <row r="651">
          <cell r="G651" t="str">
            <v>1lß CBSX</v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>1khÊu than</v>
          </cell>
        </row>
        <row r="655">
          <cell r="G655" t="str">
            <v>1khÊu than</v>
          </cell>
        </row>
        <row r="656">
          <cell r="G656" t="str">
            <v/>
          </cell>
        </row>
        <row r="657">
          <cell r="G657" t="str">
            <v/>
          </cell>
        </row>
        <row r="658">
          <cell r="G658" t="str">
            <v>1khÊu than</v>
          </cell>
        </row>
        <row r="659">
          <cell r="G659" t="str">
            <v>1khÊu than</v>
          </cell>
        </row>
        <row r="660">
          <cell r="G660" t="str">
            <v>1lß CBSX</v>
          </cell>
        </row>
        <row r="661">
          <cell r="G661" t="str">
            <v>1lß CBSX</v>
          </cell>
        </row>
        <row r="662">
          <cell r="G662" t="str">
            <v>1lß CBSX</v>
          </cell>
        </row>
        <row r="663">
          <cell r="G663" t="str">
            <v>1lß CBSX</v>
          </cell>
        </row>
        <row r="664">
          <cell r="G664" t="str">
            <v>1khÊu than</v>
          </cell>
        </row>
        <row r="665">
          <cell r="G665" t="str">
            <v>1khÊu than</v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>1lß CBSX</v>
          </cell>
        </row>
        <row r="670">
          <cell r="G670" t="str">
            <v>1lß CBSX</v>
          </cell>
        </row>
        <row r="671">
          <cell r="G671" t="str">
            <v>1lß CBSX</v>
          </cell>
        </row>
        <row r="672">
          <cell r="G672" t="str">
            <v>1lß CBSX</v>
          </cell>
        </row>
        <row r="673">
          <cell r="G673" t="str">
            <v>1lß CBSX</v>
          </cell>
        </row>
        <row r="674">
          <cell r="G674" t="str">
            <v>1lß CBSX</v>
          </cell>
        </row>
        <row r="675">
          <cell r="G675" t="str">
            <v>1lß CBSX</v>
          </cell>
        </row>
        <row r="676">
          <cell r="G676" t="str">
            <v>1lß CBSX</v>
          </cell>
        </row>
        <row r="677">
          <cell r="G677" t="str">
            <v>1lß CBSX</v>
          </cell>
        </row>
        <row r="678">
          <cell r="G678" t="str">
            <v>1lß CBSX</v>
          </cell>
        </row>
        <row r="679">
          <cell r="G679" t="str">
            <v>1lß CBSX</v>
          </cell>
        </row>
        <row r="680">
          <cell r="G680" t="str">
            <v>1lß CBSX</v>
          </cell>
        </row>
        <row r="681">
          <cell r="G681" t="str">
            <v>1khÊu than</v>
          </cell>
        </row>
        <row r="682">
          <cell r="G682" t="str">
            <v>1khÊu than</v>
          </cell>
        </row>
        <row r="683">
          <cell r="G683" t="str">
            <v>1khÊu than</v>
          </cell>
        </row>
        <row r="684">
          <cell r="G684" t="str">
            <v>1khÊu than</v>
          </cell>
        </row>
        <row r="685">
          <cell r="G685" t="str">
            <v>1khÊu than</v>
          </cell>
        </row>
        <row r="686">
          <cell r="G686" t="str">
            <v/>
          </cell>
        </row>
        <row r="687">
          <cell r="G687" t="str">
            <v>1khÊu than</v>
          </cell>
        </row>
        <row r="688">
          <cell r="G688" t="str">
            <v>1khÊu than</v>
          </cell>
        </row>
        <row r="689">
          <cell r="G689" t="str">
            <v>1lß CBSX</v>
          </cell>
        </row>
        <row r="690">
          <cell r="G690" t="str">
            <v>1lß CBSX</v>
          </cell>
        </row>
        <row r="691">
          <cell r="G691" t="str">
            <v>1lß CBSX</v>
          </cell>
        </row>
        <row r="692">
          <cell r="G692" t="str">
            <v>1khÊu than</v>
          </cell>
        </row>
        <row r="693">
          <cell r="G693" t="str">
            <v>1khÊu than</v>
          </cell>
        </row>
        <row r="694">
          <cell r="G694" t="str">
            <v>1khÊu than</v>
          </cell>
        </row>
        <row r="695">
          <cell r="G695" t="str">
            <v/>
          </cell>
        </row>
        <row r="696">
          <cell r="G696" t="str">
            <v/>
          </cell>
        </row>
        <row r="697">
          <cell r="G697" t="str">
            <v/>
          </cell>
        </row>
        <row r="698">
          <cell r="G698" t="str">
            <v>1lß CBSX</v>
          </cell>
        </row>
        <row r="699">
          <cell r="G699" t="str">
            <v>1lß CBSX</v>
          </cell>
        </row>
        <row r="700">
          <cell r="G700" t="str">
            <v>1lß CBSX</v>
          </cell>
        </row>
        <row r="701">
          <cell r="G701" t="str">
            <v>1lß CBSX</v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1lß CBSX</v>
          </cell>
        </row>
        <row r="705">
          <cell r="G705" t="str">
            <v>1lß CBSX</v>
          </cell>
        </row>
        <row r="706">
          <cell r="G706" t="str">
            <v>1lß CBSX</v>
          </cell>
        </row>
        <row r="707">
          <cell r="G707" t="str">
            <v>1lß CBSX</v>
          </cell>
        </row>
        <row r="708">
          <cell r="G708" t="str">
            <v>1khÊu than</v>
          </cell>
        </row>
        <row r="709">
          <cell r="G709" t="str">
            <v>1khÊu than</v>
          </cell>
        </row>
        <row r="710">
          <cell r="G710" t="str">
            <v>1khÊu than</v>
          </cell>
        </row>
        <row r="711">
          <cell r="G711" t="str">
            <v>1lß CBSX</v>
          </cell>
        </row>
        <row r="712">
          <cell r="G712" t="str">
            <v>1lß CBSX</v>
          </cell>
        </row>
        <row r="713">
          <cell r="G713" t="str">
            <v>1lß CBSX</v>
          </cell>
        </row>
        <row r="714">
          <cell r="G714" t="str">
            <v>1lß CBSX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>1khÊu than</v>
          </cell>
        </row>
        <row r="719">
          <cell r="G719" t="str">
            <v>1khÊu than</v>
          </cell>
        </row>
        <row r="720">
          <cell r="G720" t="str">
            <v>1lß CBSX</v>
          </cell>
        </row>
        <row r="721">
          <cell r="G721" t="str">
            <v>1lß CBSX</v>
          </cell>
        </row>
        <row r="722">
          <cell r="G722" t="str">
            <v>1khÊu than</v>
          </cell>
        </row>
        <row r="723">
          <cell r="G723" t="str">
            <v>1khÊu than</v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>1khÊu than</v>
          </cell>
        </row>
        <row r="728">
          <cell r="G728" t="str">
            <v>1khÊu than</v>
          </cell>
        </row>
        <row r="729">
          <cell r="G729" t="str">
            <v>1khÊu than</v>
          </cell>
        </row>
        <row r="730">
          <cell r="G730" t="str">
            <v>1lß CBSX</v>
          </cell>
        </row>
        <row r="731">
          <cell r="G731" t="str">
            <v>1lß CBSX</v>
          </cell>
        </row>
        <row r="732">
          <cell r="G732" t="str">
            <v>1khÊu than</v>
          </cell>
        </row>
        <row r="733">
          <cell r="G733" t="str">
            <v>1khÊu than</v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>1khÊu than</v>
          </cell>
        </row>
        <row r="737">
          <cell r="G737" t="str">
            <v>1khÊu than</v>
          </cell>
        </row>
        <row r="738">
          <cell r="G738" t="str">
            <v>1khÊu than</v>
          </cell>
        </row>
        <row r="739">
          <cell r="G739" t="str">
            <v>1khÊu than</v>
          </cell>
        </row>
        <row r="740">
          <cell r="G740" t="str">
            <v>1khÊu than</v>
          </cell>
        </row>
        <row r="741">
          <cell r="G741" t="str">
            <v>1khÊu than</v>
          </cell>
        </row>
        <row r="742">
          <cell r="G742" t="str">
            <v>1khÊu than</v>
          </cell>
        </row>
        <row r="743">
          <cell r="G743" t="str">
            <v>1khÊu than</v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>1khÊu than</v>
          </cell>
        </row>
        <row r="748">
          <cell r="G748" t="str">
            <v>1khÊu than</v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>1khÊu than</v>
          </cell>
        </row>
        <row r="754">
          <cell r="G754" t="str">
            <v>1khÊu than</v>
          </cell>
        </row>
        <row r="755">
          <cell r="G755" t="str">
            <v>1khÊu than</v>
          </cell>
        </row>
        <row r="756">
          <cell r="G756" t="str">
            <v>1khÊu than</v>
          </cell>
        </row>
        <row r="757">
          <cell r="G757" t="str">
            <v>1khÊu than</v>
          </cell>
        </row>
        <row r="758">
          <cell r="G758" t="str">
            <v>1khÊu than</v>
          </cell>
        </row>
        <row r="759">
          <cell r="G759" t="str">
            <v>1khÊu than</v>
          </cell>
        </row>
        <row r="760">
          <cell r="G760" t="str">
            <v>1khÊu than</v>
          </cell>
        </row>
        <row r="761">
          <cell r="G761" t="str">
            <v>1khÊu than</v>
          </cell>
        </row>
        <row r="762">
          <cell r="G762" t="str">
            <v>1khÊu than</v>
          </cell>
        </row>
        <row r="763">
          <cell r="G763" t="str">
            <v>1khÊu than</v>
          </cell>
        </row>
        <row r="764">
          <cell r="G764" t="str">
            <v>1khÊu than</v>
          </cell>
        </row>
        <row r="765">
          <cell r="G765" t="str">
            <v>1khÊu than</v>
          </cell>
        </row>
        <row r="766">
          <cell r="G766" t="str">
            <v>1khÊu than</v>
          </cell>
        </row>
        <row r="767">
          <cell r="G767" t="str">
            <v>1khÊu than</v>
          </cell>
        </row>
        <row r="768">
          <cell r="G768" t="str">
            <v>1khÊu than</v>
          </cell>
        </row>
        <row r="769">
          <cell r="G769" t="str">
            <v>1khÊu than</v>
          </cell>
        </row>
        <row r="770">
          <cell r="G770" t="str">
            <v>1khÊu than</v>
          </cell>
        </row>
        <row r="771">
          <cell r="G771" t="str">
            <v>1khÊu than</v>
          </cell>
        </row>
        <row r="772">
          <cell r="G772" t="str">
            <v>1khÊu than</v>
          </cell>
        </row>
        <row r="773">
          <cell r="G773" t="str">
            <v>1khÊu than</v>
          </cell>
        </row>
        <row r="774">
          <cell r="G774" t="str">
            <v>1khÊu than</v>
          </cell>
        </row>
        <row r="775">
          <cell r="G775" t="str">
            <v>1khÊu than</v>
          </cell>
        </row>
        <row r="776">
          <cell r="G776" t="str">
            <v>1khÊu than</v>
          </cell>
        </row>
        <row r="777">
          <cell r="G777" t="str">
            <v>1khÊu than</v>
          </cell>
        </row>
        <row r="778">
          <cell r="G778" t="str">
            <v>1khÊu than</v>
          </cell>
        </row>
        <row r="779">
          <cell r="G779" t="str">
            <v>1khÊu than</v>
          </cell>
        </row>
        <row r="780">
          <cell r="G780" t="str">
            <v>1khÊu than</v>
          </cell>
        </row>
        <row r="781">
          <cell r="G781" t="str">
            <v>1khÊu than</v>
          </cell>
        </row>
        <row r="782">
          <cell r="G782" t="str">
            <v>1khÊu than</v>
          </cell>
        </row>
        <row r="783">
          <cell r="G783" t="str">
            <v>1khÊu than</v>
          </cell>
        </row>
        <row r="784">
          <cell r="G784" t="str">
            <v>1khÊu than</v>
          </cell>
        </row>
        <row r="785">
          <cell r="G785" t="str">
            <v>1khÊu than</v>
          </cell>
        </row>
        <row r="786">
          <cell r="G786" t="str">
            <v>1khÊu than</v>
          </cell>
        </row>
        <row r="787">
          <cell r="G787" t="str">
            <v>1khÊu than</v>
          </cell>
        </row>
        <row r="788">
          <cell r="G788" t="str">
            <v>1khÊu than</v>
          </cell>
        </row>
        <row r="789">
          <cell r="G789" t="str">
            <v>1khÊu than</v>
          </cell>
        </row>
        <row r="790">
          <cell r="G790" t="str">
            <v>1khÊu than</v>
          </cell>
        </row>
        <row r="791">
          <cell r="G791" t="str">
            <v>1khÊu than</v>
          </cell>
        </row>
        <row r="792">
          <cell r="G792" t="str">
            <v>1khÊu than</v>
          </cell>
        </row>
        <row r="793">
          <cell r="G793" t="str">
            <v>1khÊu than</v>
          </cell>
        </row>
        <row r="794">
          <cell r="G794" t="str">
            <v>1khÊu than</v>
          </cell>
        </row>
        <row r="795">
          <cell r="G795" t="str">
            <v>1khÊu than</v>
          </cell>
        </row>
        <row r="796">
          <cell r="G796" t="str">
            <v>1khÊu than</v>
          </cell>
        </row>
        <row r="797">
          <cell r="G797" t="str">
            <v>1khÊu than</v>
          </cell>
        </row>
        <row r="798">
          <cell r="G798" t="str">
            <v>1khÊu than</v>
          </cell>
        </row>
        <row r="799">
          <cell r="G799" t="str">
            <v>1khÊu than</v>
          </cell>
        </row>
        <row r="800">
          <cell r="G800" t="str">
            <v>1khÊu than</v>
          </cell>
        </row>
        <row r="801">
          <cell r="G801" t="str">
            <v>1khÊu than</v>
          </cell>
        </row>
        <row r="802">
          <cell r="G802" t="str">
            <v>1khÊu than</v>
          </cell>
        </row>
        <row r="803">
          <cell r="G803" t="str">
            <v>1khÊu than</v>
          </cell>
        </row>
        <row r="804">
          <cell r="G804" t="str">
            <v>1khÊu than</v>
          </cell>
        </row>
        <row r="805">
          <cell r="G805" t="str">
            <v>1khÊu than</v>
          </cell>
        </row>
        <row r="806">
          <cell r="G806" t="str">
            <v>1khÊu than</v>
          </cell>
        </row>
        <row r="807">
          <cell r="G807" t="str">
            <v>1khÊu than</v>
          </cell>
        </row>
        <row r="808">
          <cell r="G808" t="str">
            <v>1khÊu than</v>
          </cell>
        </row>
        <row r="809">
          <cell r="G809" t="str">
            <v>1khÊu than</v>
          </cell>
        </row>
        <row r="810">
          <cell r="G810" t="str">
            <v>1khÊu than</v>
          </cell>
        </row>
        <row r="811">
          <cell r="G811" t="str">
            <v>1khÊu than</v>
          </cell>
        </row>
        <row r="812">
          <cell r="G812" t="str">
            <v>1khÊu than</v>
          </cell>
        </row>
        <row r="813">
          <cell r="G813" t="str">
            <v>1khÊu than</v>
          </cell>
        </row>
        <row r="814">
          <cell r="G814" t="str">
            <v>1khÊu than</v>
          </cell>
        </row>
        <row r="815">
          <cell r="G815" t="str">
            <v>1khÊu than</v>
          </cell>
        </row>
        <row r="816">
          <cell r="G816" t="str">
            <v>1khÊu than</v>
          </cell>
        </row>
        <row r="817">
          <cell r="G817" t="str">
            <v>1khÊu than</v>
          </cell>
        </row>
        <row r="818">
          <cell r="G818" t="str">
            <v>1khÊu than</v>
          </cell>
        </row>
        <row r="819">
          <cell r="G819" t="str">
            <v>1khÊu than</v>
          </cell>
        </row>
        <row r="820">
          <cell r="G820" t="str">
            <v>1khÊu than</v>
          </cell>
        </row>
        <row r="821">
          <cell r="G821" t="str">
            <v>1khÊu than</v>
          </cell>
        </row>
        <row r="822">
          <cell r="G822" t="str">
            <v>1khÊu than</v>
          </cell>
        </row>
        <row r="823">
          <cell r="G823" t="str">
            <v>1khÊu than</v>
          </cell>
        </row>
        <row r="824">
          <cell r="G824" t="str">
            <v>1khÊu than</v>
          </cell>
        </row>
        <row r="825">
          <cell r="G825" t="str">
            <v>1khÊu than</v>
          </cell>
        </row>
        <row r="826">
          <cell r="G826" t="str">
            <v>1khÊu than</v>
          </cell>
        </row>
        <row r="827">
          <cell r="G827" t="str">
            <v>1khÊu than</v>
          </cell>
        </row>
        <row r="828">
          <cell r="G828" t="str">
            <v>1khÊu than</v>
          </cell>
        </row>
        <row r="829">
          <cell r="G829" t="str">
            <v>1khÊu than</v>
          </cell>
        </row>
        <row r="830">
          <cell r="G830" t="str">
            <v>1khÊu than</v>
          </cell>
        </row>
        <row r="831">
          <cell r="G831" t="str">
            <v>1khÊu than</v>
          </cell>
        </row>
        <row r="832">
          <cell r="G832" t="str">
            <v>1khÊu than</v>
          </cell>
        </row>
        <row r="833">
          <cell r="G833" t="str">
            <v>1khÊu than</v>
          </cell>
        </row>
        <row r="834">
          <cell r="G834" t="str">
            <v>1khÊu than</v>
          </cell>
        </row>
        <row r="835">
          <cell r="G835" t="str">
            <v>1khÊu than</v>
          </cell>
        </row>
        <row r="836">
          <cell r="G836" t="str">
            <v>1khÊu than</v>
          </cell>
        </row>
        <row r="837">
          <cell r="G837" t="str">
            <v>1khÊu than</v>
          </cell>
        </row>
        <row r="838">
          <cell r="G838" t="str">
            <v>1khÊu than</v>
          </cell>
        </row>
        <row r="839">
          <cell r="G839" t="str">
            <v>1lß CBSX</v>
          </cell>
        </row>
        <row r="840">
          <cell r="G840" t="str">
            <v>1lß CBSX</v>
          </cell>
        </row>
        <row r="841">
          <cell r="G841" t="str">
            <v>1lß CBSX</v>
          </cell>
        </row>
        <row r="842">
          <cell r="G842" t="str">
            <v>1lß CBSX</v>
          </cell>
        </row>
        <row r="843">
          <cell r="G843" t="str">
            <v>1lß CBSX</v>
          </cell>
        </row>
        <row r="844">
          <cell r="G844" t="str">
            <v>1lß CBSX</v>
          </cell>
        </row>
        <row r="845">
          <cell r="G845" t="str">
            <v>1lß CBSX</v>
          </cell>
        </row>
        <row r="846">
          <cell r="G846" t="str">
            <v>1lß CBSX</v>
          </cell>
        </row>
        <row r="847">
          <cell r="G847" t="str">
            <v>1lß CBSX</v>
          </cell>
        </row>
        <row r="848">
          <cell r="G848" t="str">
            <v>1lß CBSX</v>
          </cell>
        </row>
        <row r="849">
          <cell r="G849" t="str">
            <v>1khÊu than</v>
          </cell>
        </row>
        <row r="850">
          <cell r="G850" t="str">
            <v>1khÊu than</v>
          </cell>
        </row>
        <row r="851">
          <cell r="G851" t="str">
            <v>1khÊu than</v>
          </cell>
        </row>
        <row r="852">
          <cell r="G852" t="str">
            <v>1lß CBSX</v>
          </cell>
        </row>
        <row r="853">
          <cell r="G853" t="str">
            <v>1lß CBSX</v>
          </cell>
        </row>
        <row r="854">
          <cell r="G854" t="str">
            <v>1khÊu than</v>
          </cell>
        </row>
        <row r="855">
          <cell r="G855" t="str">
            <v>1khÊu than</v>
          </cell>
        </row>
        <row r="856">
          <cell r="G856" t="str">
            <v>1khÊu than</v>
          </cell>
        </row>
        <row r="857">
          <cell r="G857" t="str">
            <v>1lß CBSX</v>
          </cell>
        </row>
        <row r="858">
          <cell r="G858" t="str">
            <v>1lß CBSX</v>
          </cell>
        </row>
        <row r="859">
          <cell r="G859" t="str">
            <v>1lß CBSX</v>
          </cell>
        </row>
        <row r="860">
          <cell r="G860" t="str">
            <v>1lß CBSX</v>
          </cell>
        </row>
        <row r="861">
          <cell r="G861" t="str">
            <v>1lß CBSX</v>
          </cell>
        </row>
        <row r="862">
          <cell r="G862" t="str">
            <v>1khÊu than</v>
          </cell>
        </row>
        <row r="863">
          <cell r="G863" t="str">
            <v>1khÊu than</v>
          </cell>
        </row>
        <row r="864">
          <cell r="G864" t="str">
            <v>1khÊu than</v>
          </cell>
        </row>
        <row r="865">
          <cell r="G865" t="str">
            <v>1khÊu than</v>
          </cell>
        </row>
        <row r="866">
          <cell r="G866" t="str">
            <v>1khÊu than</v>
          </cell>
        </row>
        <row r="867">
          <cell r="G867" t="str">
            <v>1khÊu than</v>
          </cell>
        </row>
        <row r="868">
          <cell r="G868" t="str">
            <v>1lß CBSX</v>
          </cell>
        </row>
        <row r="869">
          <cell r="G869" t="str">
            <v>1lß CBSX</v>
          </cell>
        </row>
        <row r="870">
          <cell r="G870" t="str">
            <v>1lß CBSX</v>
          </cell>
        </row>
        <row r="871">
          <cell r="G871" t="str">
            <v>1lß CBSX</v>
          </cell>
        </row>
        <row r="872">
          <cell r="G872" t="str">
            <v>1khÊu than</v>
          </cell>
        </row>
        <row r="873">
          <cell r="G873" t="str">
            <v>1khÊu than</v>
          </cell>
        </row>
        <row r="874">
          <cell r="G874" t="str">
            <v>1khÊu than</v>
          </cell>
        </row>
        <row r="875">
          <cell r="G875" t="str">
            <v>1lß CBSX</v>
          </cell>
        </row>
        <row r="876">
          <cell r="G876" t="str">
            <v>1lß CBSX</v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>1khÊu than</v>
          </cell>
        </row>
        <row r="881">
          <cell r="G881" t="str">
            <v>1khÊu than</v>
          </cell>
        </row>
        <row r="882">
          <cell r="G882" t="str">
            <v>1khÊu than</v>
          </cell>
        </row>
        <row r="883">
          <cell r="G883" t="str">
            <v>1khÊu than</v>
          </cell>
        </row>
        <row r="884">
          <cell r="G884" t="str">
            <v>1khÊu than</v>
          </cell>
        </row>
        <row r="885">
          <cell r="G885" t="str">
            <v>1khÊu than</v>
          </cell>
        </row>
        <row r="886">
          <cell r="G886" t="str">
            <v>1khÊu than</v>
          </cell>
        </row>
        <row r="887">
          <cell r="G887" t="str">
            <v>1khÊu than</v>
          </cell>
        </row>
        <row r="888">
          <cell r="G888" t="str">
            <v>1khÊu than</v>
          </cell>
        </row>
        <row r="889">
          <cell r="G889" t="str">
            <v>1khÊu than</v>
          </cell>
        </row>
        <row r="890">
          <cell r="G890" t="str">
            <v>1khÊu than</v>
          </cell>
        </row>
        <row r="891">
          <cell r="G891" t="str">
            <v>1khÊu than</v>
          </cell>
        </row>
        <row r="892">
          <cell r="G892" t="str">
            <v>1khÊu than</v>
          </cell>
        </row>
        <row r="893">
          <cell r="G893" t="str">
            <v>1khÊu than</v>
          </cell>
        </row>
        <row r="894">
          <cell r="G894" t="str">
            <v>1khÊu than</v>
          </cell>
        </row>
        <row r="895">
          <cell r="G895" t="str">
            <v>1khÊu than</v>
          </cell>
        </row>
        <row r="896">
          <cell r="G896" t="str">
            <v>1khÊu than</v>
          </cell>
        </row>
        <row r="897">
          <cell r="G897" t="str">
            <v>1khÊu than</v>
          </cell>
        </row>
        <row r="898">
          <cell r="G898" t="str">
            <v>1khÊu than</v>
          </cell>
        </row>
        <row r="899">
          <cell r="G899" t="str">
            <v>1khÊu than</v>
          </cell>
        </row>
        <row r="900">
          <cell r="G900" t="str">
            <v>1khÊu than</v>
          </cell>
        </row>
        <row r="901">
          <cell r="G901" t="str">
            <v>1khÊu than</v>
          </cell>
        </row>
        <row r="902">
          <cell r="G902" t="str">
            <v>1khÊu than</v>
          </cell>
        </row>
        <row r="903">
          <cell r="G903" t="str">
            <v>1khÊu than</v>
          </cell>
        </row>
        <row r="904">
          <cell r="G904" t="str">
            <v>1khÊu than</v>
          </cell>
        </row>
        <row r="905">
          <cell r="G905" t="str">
            <v>1khÊu than</v>
          </cell>
        </row>
        <row r="906">
          <cell r="G906" t="str">
            <v>1khÊu than</v>
          </cell>
        </row>
        <row r="907">
          <cell r="G907" t="str">
            <v>1khÊu than</v>
          </cell>
        </row>
        <row r="908">
          <cell r="G908" t="str">
            <v>1khÊu than</v>
          </cell>
        </row>
        <row r="909">
          <cell r="G909" t="str">
            <v>1khÊu than</v>
          </cell>
        </row>
        <row r="910">
          <cell r="G910" t="str">
            <v>1khÊu than</v>
          </cell>
        </row>
        <row r="911">
          <cell r="G911" t="str">
            <v>1khÊu than</v>
          </cell>
        </row>
        <row r="912">
          <cell r="G912" t="str">
            <v>1khÊu than</v>
          </cell>
        </row>
        <row r="913">
          <cell r="G913" t="str">
            <v>1khÊu than</v>
          </cell>
        </row>
        <row r="914">
          <cell r="G914" t="str">
            <v>1khÊu than</v>
          </cell>
        </row>
        <row r="915">
          <cell r="G915" t="str">
            <v>1khÊu than</v>
          </cell>
        </row>
        <row r="916">
          <cell r="G916" t="str">
            <v>1khÊu than</v>
          </cell>
        </row>
        <row r="917">
          <cell r="G917" t="str">
            <v>1khÊu than</v>
          </cell>
        </row>
        <row r="918">
          <cell r="G918" t="str">
            <v>1khÊu than</v>
          </cell>
        </row>
        <row r="919">
          <cell r="G919" t="str">
            <v>1khÊu than</v>
          </cell>
        </row>
        <row r="920">
          <cell r="G920" t="str">
            <v>1khÊu than</v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>1khÊu than</v>
          </cell>
        </row>
        <row r="924">
          <cell r="G924" t="str">
            <v>1khÊu than</v>
          </cell>
        </row>
        <row r="925">
          <cell r="G925" t="str">
            <v>1khÊu than</v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>1lß CBSX</v>
          </cell>
        </row>
        <row r="929">
          <cell r="G929" t="str">
            <v>1lß CBSX</v>
          </cell>
        </row>
        <row r="930">
          <cell r="G930" t="str">
            <v>1lß CBSX</v>
          </cell>
        </row>
        <row r="931">
          <cell r="G931" t="str">
            <v>1lß CBSX</v>
          </cell>
        </row>
        <row r="932">
          <cell r="G932" t="str">
            <v>1lß CBSX</v>
          </cell>
        </row>
        <row r="933">
          <cell r="G933" t="str">
            <v>1khÊu than</v>
          </cell>
        </row>
        <row r="934">
          <cell r="G934" t="str">
            <v>1khÊu than</v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>1lß CBSX</v>
          </cell>
        </row>
        <row r="938">
          <cell r="G938" t="str">
            <v>1lß CBSX</v>
          </cell>
        </row>
        <row r="939">
          <cell r="G939" t="str">
            <v>1lß CBSX</v>
          </cell>
        </row>
        <row r="940">
          <cell r="G940" t="str">
            <v>1lß CBSX</v>
          </cell>
        </row>
        <row r="941">
          <cell r="G941" t="str">
            <v>1lß CBSX</v>
          </cell>
        </row>
        <row r="942">
          <cell r="G942" t="str">
            <v>1lß CBSX</v>
          </cell>
        </row>
        <row r="943">
          <cell r="G943" t="str">
            <v>1lß CBSX</v>
          </cell>
        </row>
        <row r="944">
          <cell r="G944" t="str">
            <v>1lß CBSX</v>
          </cell>
        </row>
        <row r="945">
          <cell r="G945" t="str">
            <v>1lß CBSX</v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>1khÊu than</v>
          </cell>
        </row>
        <row r="949">
          <cell r="G949" t="str">
            <v>1khÊu than</v>
          </cell>
        </row>
        <row r="950">
          <cell r="G950" t="str">
            <v>1khÊu than</v>
          </cell>
        </row>
        <row r="951">
          <cell r="G951" t="str">
            <v>1khÊu than</v>
          </cell>
        </row>
        <row r="952">
          <cell r="G952" t="str">
            <v>1lß CBSX</v>
          </cell>
        </row>
        <row r="953">
          <cell r="G953" t="str">
            <v>1lß CBSX</v>
          </cell>
        </row>
        <row r="954">
          <cell r="G954" t="str">
            <v>1lß CBSX</v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>1khÊu than</v>
          </cell>
        </row>
        <row r="958">
          <cell r="G958" t="str">
            <v>1khÊu than</v>
          </cell>
        </row>
        <row r="959">
          <cell r="G959" t="str">
            <v>1lß CBSX</v>
          </cell>
        </row>
        <row r="960">
          <cell r="G960" t="str">
            <v>1lß CBSX</v>
          </cell>
        </row>
        <row r="961">
          <cell r="G961" t="str">
            <v>1lß CBSX</v>
          </cell>
        </row>
        <row r="962">
          <cell r="G962" t="str">
            <v>1khÊu than</v>
          </cell>
        </row>
        <row r="963">
          <cell r="G963" t="str">
            <v>1khÊu than</v>
          </cell>
        </row>
        <row r="964">
          <cell r="G964" t="str">
            <v>1khÊu than</v>
          </cell>
        </row>
        <row r="965">
          <cell r="G965" t="str">
            <v>1lß CBSX</v>
          </cell>
        </row>
        <row r="966">
          <cell r="G966" t="str">
            <v>1lß CBSX</v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>1lß CBSX</v>
          </cell>
        </row>
        <row r="971">
          <cell r="G971" t="str">
            <v>1lß CBSX</v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>1lß CBSX</v>
          </cell>
        </row>
        <row r="975">
          <cell r="G975" t="str">
            <v>1lß CBSX</v>
          </cell>
        </row>
        <row r="976">
          <cell r="G976" t="str">
            <v>1lß CBSX</v>
          </cell>
        </row>
        <row r="977">
          <cell r="G977" t="str">
            <v>1lß CBSX</v>
          </cell>
        </row>
        <row r="978">
          <cell r="G978" t="str">
            <v>1lß CBSX</v>
          </cell>
        </row>
        <row r="979">
          <cell r="G979" t="str">
            <v>1lß CBSX</v>
          </cell>
        </row>
        <row r="980">
          <cell r="G980" t="str">
            <v>1lß CBSX</v>
          </cell>
        </row>
        <row r="981">
          <cell r="G981" t="str">
            <v>1lß CBSX</v>
          </cell>
        </row>
        <row r="982">
          <cell r="G982" t="str">
            <v>1lß CBSX</v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>1khÊu than</v>
          </cell>
        </row>
        <row r="987">
          <cell r="G987" t="str">
            <v>1khÊu than</v>
          </cell>
        </row>
        <row r="988">
          <cell r="G988" t="str">
            <v>1khÊu than</v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>1khÊu than</v>
          </cell>
        </row>
        <row r="992">
          <cell r="G992" t="str">
            <v>1khÊu than</v>
          </cell>
        </row>
        <row r="993">
          <cell r="G993" t="str">
            <v>1lß CBSX</v>
          </cell>
        </row>
        <row r="994">
          <cell r="G994" t="str">
            <v>1lß CBSX</v>
          </cell>
        </row>
        <row r="995">
          <cell r="G995" t="str">
            <v>1lß CBSX</v>
          </cell>
        </row>
        <row r="996">
          <cell r="G996" t="str">
            <v>1lß CBSX</v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>1lß CBSX</v>
          </cell>
        </row>
        <row r="1000">
          <cell r="G1000" t="str">
            <v>1lß CBSX</v>
          </cell>
        </row>
        <row r="1001">
          <cell r="G1001" t="str">
            <v>1khÊu than</v>
          </cell>
        </row>
        <row r="1002">
          <cell r="G1002" t="str">
            <v>1khÊu than</v>
          </cell>
        </row>
        <row r="1003">
          <cell r="G1003" t="str">
            <v>1khÊu than</v>
          </cell>
        </row>
        <row r="1004">
          <cell r="G1004" t="str">
            <v>1khÊu than</v>
          </cell>
        </row>
        <row r="1005">
          <cell r="G1005" t="str">
            <v>1khÊu than</v>
          </cell>
        </row>
        <row r="1006">
          <cell r="G1006" t="str">
            <v>1khÊu than</v>
          </cell>
        </row>
        <row r="1007">
          <cell r="G1007" t="str">
            <v>1khÊu than</v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>1lß CBSX</v>
          </cell>
        </row>
        <row r="1011">
          <cell r="G1011" t="str">
            <v>1lß CBSX</v>
          </cell>
        </row>
        <row r="1012">
          <cell r="G1012" t="str">
            <v>1lß CBSX</v>
          </cell>
        </row>
        <row r="1013">
          <cell r="G1013" t="str">
            <v>1khÊu than</v>
          </cell>
        </row>
        <row r="1014">
          <cell r="G1014" t="str">
            <v>1khÊu than</v>
          </cell>
        </row>
        <row r="1015">
          <cell r="G1015" t="str">
            <v>1khÊu than</v>
          </cell>
        </row>
        <row r="1016">
          <cell r="G1016" t="str">
            <v>1khÊu than</v>
          </cell>
        </row>
        <row r="1017">
          <cell r="G1017" t="str">
            <v>1khÊu than</v>
          </cell>
        </row>
        <row r="1018">
          <cell r="G1018" t="str">
            <v>1khÊu than</v>
          </cell>
        </row>
        <row r="1019">
          <cell r="G1019" t="str">
            <v>1khÊu than</v>
          </cell>
        </row>
        <row r="1020">
          <cell r="G1020" t="str">
            <v>1khÊu than</v>
          </cell>
        </row>
        <row r="1021">
          <cell r="G1021" t="str">
            <v>1khÊu than</v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>1khÊu than</v>
          </cell>
        </row>
        <row r="1026">
          <cell r="G1026" t="str">
            <v>1lß CBSX</v>
          </cell>
        </row>
        <row r="1027">
          <cell r="G1027" t="str">
            <v>1lß CBSX</v>
          </cell>
        </row>
        <row r="1028">
          <cell r="G1028" t="str">
            <v>1khÊu than</v>
          </cell>
        </row>
        <row r="1029">
          <cell r="G1029" t="str">
            <v>1khÊu than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>1khÊu than</v>
          </cell>
        </row>
        <row r="1034">
          <cell r="G1034" t="str">
            <v>1khÊu than</v>
          </cell>
        </row>
        <row r="1035">
          <cell r="G1035" t="str">
            <v>1lß CBSX</v>
          </cell>
        </row>
        <row r="1036">
          <cell r="G1036" t="str">
            <v>1lß CBSX</v>
          </cell>
        </row>
        <row r="1037">
          <cell r="G1037" t="str">
            <v>1lß CBSX</v>
          </cell>
        </row>
        <row r="1038">
          <cell r="G1038" t="str">
            <v>1lß CBSX</v>
          </cell>
        </row>
        <row r="1039">
          <cell r="G1039" t="str">
            <v>1khÊu than</v>
          </cell>
        </row>
        <row r="1040">
          <cell r="G1040" t="str">
            <v>1khÊu than</v>
          </cell>
        </row>
        <row r="1041">
          <cell r="G1041" t="str">
            <v>1lß CBSX</v>
          </cell>
        </row>
        <row r="1042">
          <cell r="G1042" t="str">
            <v>1lß CBSX</v>
          </cell>
        </row>
        <row r="1043">
          <cell r="G1043" t="str">
            <v>1lß CBSX</v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>1khÊu than</v>
          </cell>
        </row>
        <row r="1047">
          <cell r="G1047" t="str">
            <v>1khÊu than</v>
          </cell>
        </row>
        <row r="1048">
          <cell r="G1048" t="str">
            <v>1lß CBSX</v>
          </cell>
        </row>
        <row r="1049">
          <cell r="G1049" t="str">
            <v>1lß CBSX</v>
          </cell>
        </row>
        <row r="1050">
          <cell r="G1050" t="str">
            <v>1lß CBSX</v>
          </cell>
        </row>
        <row r="1051">
          <cell r="G1051" t="str">
            <v>1lß CBSX</v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>1khÊu than</v>
          </cell>
        </row>
        <row r="1055">
          <cell r="G1055" t="str">
            <v>1khÊu than</v>
          </cell>
        </row>
        <row r="1056">
          <cell r="G1056" t="str">
            <v>1khÊu than</v>
          </cell>
        </row>
        <row r="1057">
          <cell r="G1057" t="str">
            <v>1khÊu than</v>
          </cell>
        </row>
        <row r="1058">
          <cell r="G1058" t="str">
            <v>1khÊu than</v>
          </cell>
        </row>
        <row r="1059">
          <cell r="G1059" t="str">
            <v>1khÊu than</v>
          </cell>
        </row>
        <row r="1060">
          <cell r="G1060" t="str">
            <v>1khÊu than</v>
          </cell>
        </row>
        <row r="1061">
          <cell r="G1061" t="str">
            <v>1khÊu than</v>
          </cell>
        </row>
        <row r="1062">
          <cell r="G1062" t="str">
            <v>1khÊu than</v>
          </cell>
        </row>
        <row r="1063">
          <cell r="G1063" t="str">
            <v>1khÊu than</v>
          </cell>
        </row>
        <row r="1064">
          <cell r="G1064" t="str">
            <v>1khÊu than</v>
          </cell>
        </row>
        <row r="1065">
          <cell r="G1065" t="str">
            <v>1khÊu than</v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>1khÊu than</v>
          </cell>
        </row>
        <row r="1069">
          <cell r="G1069" t="str">
            <v>1khÊu than</v>
          </cell>
        </row>
        <row r="1070">
          <cell r="G1070" t="str">
            <v>1khÊu than</v>
          </cell>
        </row>
        <row r="1071">
          <cell r="G1071" t="str">
            <v>1khÊu than</v>
          </cell>
        </row>
        <row r="1072">
          <cell r="G1072" t="str">
            <v>1khÊu than</v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>1lß CBSX</v>
          </cell>
        </row>
        <row r="1077">
          <cell r="G1077" t="str">
            <v>1lß CBSX</v>
          </cell>
        </row>
        <row r="1078">
          <cell r="G1078" t="str">
            <v>1lß CBSX</v>
          </cell>
        </row>
        <row r="1079">
          <cell r="G1079" t="str">
            <v>1khÊu than</v>
          </cell>
        </row>
        <row r="1080">
          <cell r="G1080" t="str">
            <v>1khÊu than</v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>1khÊu than</v>
          </cell>
        </row>
        <row r="1085">
          <cell r="G1085" t="str">
            <v>1khÊu than</v>
          </cell>
        </row>
        <row r="1086">
          <cell r="G1086" t="str">
            <v>1lß CBSX</v>
          </cell>
        </row>
        <row r="1087">
          <cell r="G1087" t="str">
            <v>1lß CBSX</v>
          </cell>
        </row>
        <row r="1088">
          <cell r="G1088" t="str">
            <v>1lß CBSX</v>
          </cell>
        </row>
        <row r="1089">
          <cell r="G1089" t="str">
            <v>1lß CBSX</v>
          </cell>
        </row>
        <row r="1090">
          <cell r="G1090" t="str">
            <v>1lß CBSX</v>
          </cell>
        </row>
        <row r="1091">
          <cell r="G1091" t="str">
            <v>1lß CBSX</v>
          </cell>
        </row>
        <row r="1092">
          <cell r="G1092" t="str">
            <v>1lß CBSX</v>
          </cell>
        </row>
        <row r="1093">
          <cell r="G1093" t="str">
            <v>1lß CBSX</v>
          </cell>
        </row>
        <row r="1094">
          <cell r="G1094" t="str">
            <v>1khÊu than</v>
          </cell>
        </row>
        <row r="1095">
          <cell r="G1095" t="str">
            <v>1khÊu than</v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>1khÊu than</v>
          </cell>
        </row>
        <row r="1100">
          <cell r="G1100" t="str">
            <v>1khÊu than</v>
          </cell>
        </row>
        <row r="1101">
          <cell r="G1101" t="str">
            <v>1khÊu than</v>
          </cell>
        </row>
        <row r="1102">
          <cell r="G1102" t="str">
            <v>1khÊu than</v>
          </cell>
        </row>
        <row r="1103">
          <cell r="G1103" t="str">
            <v>1lß CBSX</v>
          </cell>
        </row>
        <row r="1104">
          <cell r="G1104" t="str">
            <v>1lß CBSX</v>
          </cell>
        </row>
        <row r="1105">
          <cell r="G1105" t="str">
            <v>1lß CBSX</v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>1khÊu than</v>
          </cell>
        </row>
        <row r="1110">
          <cell r="G1110" t="str">
            <v>1khÊu than</v>
          </cell>
        </row>
        <row r="1111">
          <cell r="G1111" t="str">
            <v>1khÊu than</v>
          </cell>
        </row>
        <row r="1112">
          <cell r="G1112" t="str">
            <v>1khÊu than</v>
          </cell>
        </row>
        <row r="1113">
          <cell r="G1113" t="str">
            <v>1khÊu than</v>
          </cell>
        </row>
        <row r="1114">
          <cell r="G1114" t="str">
            <v>1khÊu than</v>
          </cell>
        </row>
        <row r="1115">
          <cell r="G1115" t="str">
            <v>1khÊu than</v>
          </cell>
        </row>
        <row r="1116">
          <cell r="G1116" t="str">
            <v>1khÊu than</v>
          </cell>
        </row>
        <row r="1117">
          <cell r="G1117" t="str">
            <v>1khÊu than</v>
          </cell>
        </row>
        <row r="1118">
          <cell r="G1118" t="str">
            <v>1khÊu than</v>
          </cell>
        </row>
        <row r="1119">
          <cell r="G1119" t="str">
            <v>1khÊu than</v>
          </cell>
        </row>
        <row r="1120">
          <cell r="G1120" t="str">
            <v>1khÊu than</v>
          </cell>
        </row>
        <row r="1121">
          <cell r="G1121" t="str">
            <v>1khÊu than</v>
          </cell>
        </row>
        <row r="1122">
          <cell r="G1122" t="str">
            <v>1lß CBSX</v>
          </cell>
        </row>
        <row r="1123">
          <cell r="G1123" t="str">
            <v>1lß CBSX</v>
          </cell>
        </row>
        <row r="1124">
          <cell r="G1124" t="str">
            <v>1lß CBSX</v>
          </cell>
        </row>
        <row r="1125">
          <cell r="G1125" t="str">
            <v>1lß CBSX</v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>1lß CBSX</v>
          </cell>
        </row>
        <row r="1130">
          <cell r="G1130" t="str">
            <v>1lß CBSX</v>
          </cell>
        </row>
        <row r="1131">
          <cell r="G1131" t="str">
            <v>1lß CBSX</v>
          </cell>
        </row>
        <row r="1132">
          <cell r="G1132" t="str">
            <v>1khÊu than</v>
          </cell>
        </row>
        <row r="1133">
          <cell r="G1133" t="str">
            <v>1khÊu than</v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>1khÊu than</v>
          </cell>
        </row>
        <row r="1138">
          <cell r="G1138" t="str">
            <v>1khÊu than</v>
          </cell>
        </row>
        <row r="1139">
          <cell r="G1139" t="str">
            <v>1khÊu than</v>
          </cell>
        </row>
        <row r="1140">
          <cell r="G1140" t="str">
            <v>1khÊu than</v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>1khÊu than</v>
          </cell>
        </row>
        <row r="1144">
          <cell r="G1144" t="str">
            <v>1khÊu than</v>
          </cell>
        </row>
        <row r="1145">
          <cell r="G1145" t="str">
            <v>1khÊu than</v>
          </cell>
        </row>
        <row r="1146">
          <cell r="G1146" t="str">
            <v>1lß CBSX</v>
          </cell>
        </row>
        <row r="1147">
          <cell r="G1147" t="str">
            <v>1lß CBSX</v>
          </cell>
        </row>
        <row r="1148">
          <cell r="G1148" t="str">
            <v>1lß CBSX</v>
          </cell>
        </row>
        <row r="1149">
          <cell r="G1149" t="str">
            <v>1lß CBSX</v>
          </cell>
        </row>
        <row r="1150">
          <cell r="G1150" t="str">
            <v>1lß CBSX</v>
          </cell>
        </row>
        <row r="1151">
          <cell r="G1151" t="str">
            <v>1lß CBSX</v>
          </cell>
        </row>
        <row r="1152">
          <cell r="G1152" t="str">
            <v>1lß CBSX</v>
          </cell>
        </row>
        <row r="1153">
          <cell r="G1153" t="str">
            <v>1khÊu than</v>
          </cell>
        </row>
        <row r="1154">
          <cell r="G1154" t="str">
            <v>1khÊu than</v>
          </cell>
        </row>
        <row r="1155">
          <cell r="G1155" t="str">
            <v>1khÊu than</v>
          </cell>
        </row>
        <row r="1156">
          <cell r="G1156" t="str">
            <v>1khÊu than</v>
          </cell>
        </row>
        <row r="1157">
          <cell r="G1157" t="str">
            <v>1khÊu than</v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>1khÊu than</v>
          </cell>
        </row>
        <row r="1162">
          <cell r="G1162" t="str">
            <v>1khÊu than</v>
          </cell>
        </row>
        <row r="1163">
          <cell r="G1163" t="str">
            <v>1khÊu than</v>
          </cell>
        </row>
        <row r="1164">
          <cell r="G1164" t="str">
            <v>1khÊu than</v>
          </cell>
        </row>
        <row r="1165">
          <cell r="G1165" t="str">
            <v>1khÊu than</v>
          </cell>
        </row>
        <row r="1166">
          <cell r="G1166" t="str">
            <v>1lß CBSX</v>
          </cell>
        </row>
        <row r="1167">
          <cell r="G1167" t="str">
            <v>1lß CBSX</v>
          </cell>
        </row>
        <row r="1168">
          <cell r="G1168" t="str">
            <v>1lß CBSX</v>
          </cell>
        </row>
        <row r="1169">
          <cell r="G1169" t="str">
            <v>1lß CBSX</v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1khÊu than</v>
          </cell>
        </row>
        <row r="1176">
          <cell r="G1176" t="str">
            <v>1khÊu than</v>
          </cell>
        </row>
        <row r="1177">
          <cell r="G1177" t="str">
            <v>1khÊu than</v>
          </cell>
        </row>
        <row r="1178">
          <cell r="G1178" t="str">
            <v>1khÊu than</v>
          </cell>
        </row>
        <row r="1179">
          <cell r="G1179" t="str">
            <v>1khÊu than</v>
          </cell>
        </row>
        <row r="1180">
          <cell r="G1180" t="str">
            <v>1lß CBSX</v>
          </cell>
        </row>
        <row r="1181">
          <cell r="G1181" t="str">
            <v>1lß CBSX</v>
          </cell>
        </row>
        <row r="1182">
          <cell r="G1182" t="str">
            <v>1lß CBSX</v>
          </cell>
        </row>
        <row r="1183">
          <cell r="G1183" t="str">
            <v>1khÊu than</v>
          </cell>
        </row>
        <row r="1184">
          <cell r="G1184" t="str">
            <v>1khÊu than</v>
          </cell>
        </row>
        <row r="1185">
          <cell r="G1185" t="str">
            <v>1khÊu than</v>
          </cell>
        </row>
        <row r="1186">
          <cell r="G1186" t="str">
            <v>1khÊu than</v>
          </cell>
        </row>
        <row r="1187">
          <cell r="G1187" t="str">
            <v>1khÊu than</v>
          </cell>
        </row>
        <row r="1188">
          <cell r="G1188" t="str">
            <v>1khÊu than</v>
          </cell>
        </row>
        <row r="1189">
          <cell r="G1189" t="str">
            <v>1khÊu than</v>
          </cell>
        </row>
        <row r="1190">
          <cell r="G1190" t="str">
            <v>1lß CBSX</v>
          </cell>
        </row>
        <row r="1191">
          <cell r="G1191" t="str">
            <v>1lß CBSX</v>
          </cell>
        </row>
        <row r="1192">
          <cell r="G1192" t="str">
            <v>1lß CBSX</v>
          </cell>
        </row>
        <row r="1193">
          <cell r="G1193" t="str">
            <v>1khÊu than</v>
          </cell>
        </row>
        <row r="1194">
          <cell r="G1194" t="str">
            <v>1khÊu than</v>
          </cell>
        </row>
        <row r="1195">
          <cell r="G1195" t="str">
            <v>1khÊu than</v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1khÊu than</v>
          </cell>
        </row>
        <row r="1200">
          <cell r="G1200" t="str">
            <v>1khÊu than</v>
          </cell>
        </row>
        <row r="1201">
          <cell r="G1201" t="str">
            <v>1khÊu than</v>
          </cell>
        </row>
        <row r="1202">
          <cell r="G1202" t="str">
            <v>1khÊu than</v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>1khÊu than</v>
          </cell>
        </row>
        <row r="1206">
          <cell r="G1206" t="str">
            <v>1khÊu than</v>
          </cell>
        </row>
        <row r="1207">
          <cell r="G1207" t="str">
            <v>1lß CBSX</v>
          </cell>
        </row>
        <row r="1208">
          <cell r="G1208" t="str">
            <v>1lß CBSX</v>
          </cell>
        </row>
        <row r="1209">
          <cell r="G1209" t="str">
            <v>1lß CBSX</v>
          </cell>
        </row>
        <row r="1210">
          <cell r="G1210" t="str">
            <v>1khÊu than</v>
          </cell>
        </row>
        <row r="1211">
          <cell r="G1211" t="str">
            <v>1khÊu than</v>
          </cell>
        </row>
        <row r="1212">
          <cell r="G1212" t="str">
            <v>1lß CBSX</v>
          </cell>
        </row>
        <row r="1213">
          <cell r="G1213" t="str">
            <v>1lß CBSX</v>
          </cell>
        </row>
        <row r="1214">
          <cell r="G1214" t="str">
            <v>1lß CBSX</v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>1khÊu than</v>
          </cell>
        </row>
        <row r="1218">
          <cell r="G1218" t="str">
            <v>1khÊu than</v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>1khÊu than</v>
          </cell>
        </row>
        <row r="1223">
          <cell r="G1223" t="str">
            <v>1khÊu than</v>
          </cell>
        </row>
        <row r="1224">
          <cell r="G1224" t="str">
            <v>1lß CBSX</v>
          </cell>
        </row>
        <row r="1225">
          <cell r="G1225" t="str">
            <v>1lß CBSX</v>
          </cell>
        </row>
        <row r="1226">
          <cell r="G1226" t="str">
            <v>1lß CBSX</v>
          </cell>
        </row>
        <row r="1227">
          <cell r="G1227" t="str">
            <v>1lß CBSX</v>
          </cell>
        </row>
        <row r="1228">
          <cell r="G1228" t="str">
            <v>1lß CBSX</v>
          </cell>
        </row>
        <row r="1229">
          <cell r="G1229" t="str">
            <v>1lß CBSX</v>
          </cell>
        </row>
        <row r="1230">
          <cell r="G1230" t="str">
            <v>1lß CBSX</v>
          </cell>
        </row>
        <row r="1231">
          <cell r="G1231" t="str">
            <v>1lß CBSX</v>
          </cell>
        </row>
        <row r="1232">
          <cell r="G1232" t="str">
            <v>1lß CBSX</v>
          </cell>
        </row>
        <row r="1233">
          <cell r="G1233" t="str">
            <v>1lß CBSX</v>
          </cell>
        </row>
        <row r="1234">
          <cell r="G1234" t="str">
            <v>1khÊu than</v>
          </cell>
        </row>
        <row r="1235">
          <cell r="G1235" t="str">
            <v>1khÊu than</v>
          </cell>
        </row>
        <row r="1236">
          <cell r="G1236" t="str">
            <v>1khÊu than</v>
          </cell>
        </row>
        <row r="1237">
          <cell r="G1237" t="str">
            <v>1lß CBSX</v>
          </cell>
        </row>
        <row r="1238">
          <cell r="G1238" t="str">
            <v>1lß CBSX</v>
          </cell>
        </row>
        <row r="1239">
          <cell r="G1239" t="str">
            <v>1lß CBSX</v>
          </cell>
        </row>
        <row r="1240">
          <cell r="G1240" t="str">
            <v>1lß CBSX</v>
          </cell>
        </row>
        <row r="1241">
          <cell r="G1241" t="str">
            <v>1lß CBSX</v>
          </cell>
        </row>
        <row r="1242">
          <cell r="G1242" t="str">
            <v>1khÊu than</v>
          </cell>
        </row>
        <row r="1243">
          <cell r="G1243" t="str">
            <v>1khÊu than</v>
          </cell>
        </row>
        <row r="1244">
          <cell r="G1244" t="str">
            <v>1lß CBSX</v>
          </cell>
        </row>
        <row r="1245">
          <cell r="G1245" t="str">
            <v>1lß CBSX</v>
          </cell>
        </row>
        <row r="1246">
          <cell r="G1246" t="str">
            <v>1lß CBSX</v>
          </cell>
        </row>
        <row r="1247">
          <cell r="G1247" t="str">
            <v>1lß CBSX</v>
          </cell>
        </row>
        <row r="1248">
          <cell r="G1248" t="str">
            <v>1khÊu than</v>
          </cell>
        </row>
        <row r="1249">
          <cell r="G1249" t="str">
            <v>1khÊu than</v>
          </cell>
        </row>
        <row r="1250">
          <cell r="G1250" t="str">
            <v>1lß CBSX</v>
          </cell>
        </row>
        <row r="1251">
          <cell r="G1251" t="str">
            <v>1lß CBSX</v>
          </cell>
        </row>
        <row r="1252">
          <cell r="G1252" t="str">
            <v>1lß CBSX</v>
          </cell>
        </row>
        <row r="1253">
          <cell r="G1253" t="str">
            <v>1lß CBSX</v>
          </cell>
        </row>
        <row r="1254">
          <cell r="G1254" t="str">
            <v>1lß CBSX</v>
          </cell>
        </row>
        <row r="1255">
          <cell r="G1255" t="str">
            <v>1lß CBSX</v>
          </cell>
        </row>
        <row r="1256">
          <cell r="G1256" t="str">
            <v>1lß CBSX</v>
          </cell>
        </row>
        <row r="1257">
          <cell r="G1257" t="str">
            <v>1lß CBSX</v>
          </cell>
        </row>
        <row r="1258">
          <cell r="G1258" t="str">
            <v>1lß CBSX</v>
          </cell>
        </row>
        <row r="1259">
          <cell r="G1259" t="str">
            <v>1lß CBSX</v>
          </cell>
        </row>
        <row r="1260">
          <cell r="G1260" t="str">
            <v>1lß CBSX</v>
          </cell>
        </row>
        <row r="1261">
          <cell r="G1261" t="str">
            <v>1lß CBSX</v>
          </cell>
        </row>
        <row r="1262">
          <cell r="G1262" t="str">
            <v>1lß CBSX</v>
          </cell>
        </row>
        <row r="1263">
          <cell r="G1263" t="str">
            <v>1lß CBSX</v>
          </cell>
        </row>
        <row r="1264">
          <cell r="G1264" t="str">
            <v>1lß CBSX</v>
          </cell>
        </row>
        <row r="1265">
          <cell r="G1265" t="str">
            <v>1lß CBSX</v>
          </cell>
        </row>
        <row r="1266">
          <cell r="G1266" t="str">
            <v>1lß CBSX</v>
          </cell>
        </row>
        <row r="1267">
          <cell r="G1267" t="str">
            <v>1khÊu than</v>
          </cell>
        </row>
        <row r="1268">
          <cell r="G1268" t="str">
            <v>1khÊu than</v>
          </cell>
        </row>
        <row r="1269">
          <cell r="G1269" t="str">
            <v>1lß CBSX</v>
          </cell>
        </row>
        <row r="1270">
          <cell r="G1270" t="str">
            <v>1lß CBSX</v>
          </cell>
        </row>
        <row r="1271">
          <cell r="G1271" t="str">
            <v>1khÊu than</v>
          </cell>
        </row>
        <row r="1272">
          <cell r="G1272" t="str">
            <v>1khÊu than</v>
          </cell>
        </row>
        <row r="1273">
          <cell r="G1273" t="str">
            <v>1lß CBSX</v>
          </cell>
        </row>
        <row r="1274">
          <cell r="G1274" t="str">
            <v>1lß CBSX</v>
          </cell>
        </row>
        <row r="1275">
          <cell r="G1275" t="str">
            <v>1lß CBSX</v>
          </cell>
        </row>
        <row r="1276">
          <cell r="G1276" t="str">
            <v>1khÊu than</v>
          </cell>
        </row>
        <row r="1277">
          <cell r="G1277" t="str">
            <v>1khÊu than</v>
          </cell>
        </row>
        <row r="1278">
          <cell r="G1278" t="str">
            <v>1khÊu than</v>
          </cell>
        </row>
        <row r="1279">
          <cell r="G1279" t="str">
            <v>1khÊu than</v>
          </cell>
        </row>
        <row r="1280">
          <cell r="G1280" t="str">
            <v>1khÊu than</v>
          </cell>
        </row>
        <row r="1281">
          <cell r="G1281" t="str">
            <v>1lß CBSX</v>
          </cell>
        </row>
        <row r="1282">
          <cell r="G1282" t="str">
            <v>1lß CBSX</v>
          </cell>
        </row>
        <row r="1283">
          <cell r="G1283" t="str">
            <v>1lß CBSX</v>
          </cell>
        </row>
        <row r="1284">
          <cell r="G1284" t="str">
            <v>1lß CBSX</v>
          </cell>
        </row>
        <row r="1285">
          <cell r="G1285" t="str">
            <v>1lß CBSX</v>
          </cell>
        </row>
        <row r="1286">
          <cell r="G1286" t="str">
            <v>1lß CBSX</v>
          </cell>
        </row>
        <row r="1287">
          <cell r="G1287" t="str">
            <v>1lß CBSX</v>
          </cell>
        </row>
        <row r="1288">
          <cell r="G1288" t="str">
            <v>1lß CBSX</v>
          </cell>
        </row>
        <row r="1289">
          <cell r="G1289" t="str">
            <v>1lß CBSX</v>
          </cell>
        </row>
        <row r="1290">
          <cell r="G1290" t="str">
            <v>1lß CBSX</v>
          </cell>
        </row>
        <row r="1291">
          <cell r="G1291" t="str">
            <v>1lß CBSX</v>
          </cell>
        </row>
        <row r="1292">
          <cell r="G1292" t="str">
            <v>1lß CBSX</v>
          </cell>
        </row>
        <row r="1293">
          <cell r="G1293" t="str">
            <v>1khÊu than</v>
          </cell>
        </row>
        <row r="1294">
          <cell r="G1294" t="str">
            <v>1khÊu than</v>
          </cell>
        </row>
        <row r="1295">
          <cell r="G1295" t="str">
            <v>1khÊu than</v>
          </cell>
        </row>
        <row r="1296">
          <cell r="G1296" t="str">
            <v>1khÊu than</v>
          </cell>
        </row>
        <row r="1297">
          <cell r="G1297" t="str">
            <v>1khÊu than</v>
          </cell>
        </row>
        <row r="1298">
          <cell r="G1298" t="str">
            <v>1khÊu than</v>
          </cell>
        </row>
        <row r="1299">
          <cell r="G1299" t="str">
            <v>1khÊu than</v>
          </cell>
        </row>
        <row r="1300">
          <cell r="G1300" t="str">
            <v>1khÊu than</v>
          </cell>
        </row>
        <row r="1301">
          <cell r="G1301" t="str">
            <v>1khÊu than</v>
          </cell>
        </row>
        <row r="1302">
          <cell r="G1302" t="str">
            <v>1khÊu than</v>
          </cell>
        </row>
        <row r="1303">
          <cell r="G1303" t="str">
            <v>1khÊu than</v>
          </cell>
        </row>
        <row r="1304">
          <cell r="G1304" t="str">
            <v>1khÊu than</v>
          </cell>
        </row>
        <row r="1305">
          <cell r="G1305" t="str">
            <v>1khÊu than</v>
          </cell>
        </row>
        <row r="1306">
          <cell r="G1306" t="str">
            <v>1khÊu than</v>
          </cell>
        </row>
        <row r="1307">
          <cell r="G1307" t="str">
            <v>1khÊu than</v>
          </cell>
        </row>
        <row r="1308">
          <cell r="G1308" t="str">
            <v>1khÊu than</v>
          </cell>
        </row>
        <row r="1309">
          <cell r="G1309" t="str">
            <v>1khÊu than</v>
          </cell>
        </row>
        <row r="1310">
          <cell r="G1310" t="str">
            <v>1khÊu than</v>
          </cell>
        </row>
        <row r="1311">
          <cell r="G1311" t="str">
            <v>1khÊu than</v>
          </cell>
        </row>
        <row r="1312">
          <cell r="G1312" t="str">
            <v>1khÊu than</v>
          </cell>
        </row>
        <row r="1313">
          <cell r="G1313" t="str">
            <v>1khÊu than</v>
          </cell>
        </row>
        <row r="1314">
          <cell r="G1314" t="str">
            <v>1khÊu than</v>
          </cell>
        </row>
        <row r="1315">
          <cell r="G1315" t="str">
            <v>1khÊu than</v>
          </cell>
        </row>
        <row r="1316">
          <cell r="G1316" t="str">
            <v>1khÊu than</v>
          </cell>
        </row>
        <row r="1317">
          <cell r="G1317" t="str">
            <v>1khÊu than</v>
          </cell>
        </row>
        <row r="1318">
          <cell r="G1318" t="str">
            <v>1khÊu than</v>
          </cell>
        </row>
        <row r="1319">
          <cell r="G1319" t="str">
            <v>1khÊu than</v>
          </cell>
        </row>
        <row r="1320">
          <cell r="G1320" t="str">
            <v>1khÊu than</v>
          </cell>
        </row>
        <row r="1321">
          <cell r="G1321" t="str">
            <v>1khÊu than</v>
          </cell>
        </row>
        <row r="1322">
          <cell r="G1322" t="str">
            <v>1khÊu than</v>
          </cell>
        </row>
        <row r="1323">
          <cell r="G1323" t="str">
            <v>1khÊu than</v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>1khÊu than</v>
          </cell>
        </row>
        <row r="1327">
          <cell r="G1327" t="str">
            <v>1khÊu than</v>
          </cell>
        </row>
        <row r="1328">
          <cell r="G1328" t="str">
            <v>1khÊu than</v>
          </cell>
        </row>
        <row r="1329">
          <cell r="G1329" t="str">
            <v>1khÊu than</v>
          </cell>
        </row>
        <row r="1330">
          <cell r="G1330" t="str">
            <v>1khÊu than</v>
          </cell>
        </row>
        <row r="1331">
          <cell r="G1331" t="str">
            <v>1khÊu than</v>
          </cell>
        </row>
        <row r="1332">
          <cell r="G1332" t="str">
            <v>1khÊu than</v>
          </cell>
        </row>
        <row r="1333">
          <cell r="G1333" t="str">
            <v>1khÊu than</v>
          </cell>
        </row>
        <row r="1334">
          <cell r="G1334" t="str">
            <v>1khÊu than</v>
          </cell>
        </row>
        <row r="1335">
          <cell r="G1335" t="str">
            <v>1khÊu than</v>
          </cell>
        </row>
        <row r="1336">
          <cell r="G1336" t="str">
            <v>1khÊu than</v>
          </cell>
        </row>
        <row r="1337">
          <cell r="G1337" t="str">
            <v>1khÊu than</v>
          </cell>
        </row>
        <row r="1338">
          <cell r="G1338" t="str">
            <v>1khÊu than</v>
          </cell>
        </row>
        <row r="1339">
          <cell r="G1339" t="str">
            <v>1khÊu than</v>
          </cell>
        </row>
        <row r="1340">
          <cell r="G1340" t="str">
            <v>1khÊu than</v>
          </cell>
        </row>
        <row r="1341">
          <cell r="G1341" t="str">
            <v>1khÊu than</v>
          </cell>
        </row>
        <row r="1342">
          <cell r="G1342" t="str">
            <v>1khÊu than</v>
          </cell>
        </row>
        <row r="1343">
          <cell r="G1343" t="str">
            <v>1khÊu than</v>
          </cell>
        </row>
        <row r="1344">
          <cell r="G1344" t="str">
            <v>1khÊu than</v>
          </cell>
        </row>
        <row r="1345">
          <cell r="G1345" t="str">
            <v>1khÊu than</v>
          </cell>
        </row>
        <row r="1346">
          <cell r="G1346" t="str">
            <v>1khÊu than</v>
          </cell>
        </row>
        <row r="1347">
          <cell r="G1347" t="str">
            <v>1khÊu than</v>
          </cell>
        </row>
        <row r="1348">
          <cell r="G1348" t="str">
            <v>1khÊu than</v>
          </cell>
        </row>
        <row r="1349">
          <cell r="G1349" t="str">
            <v>1khÊu than</v>
          </cell>
        </row>
        <row r="1350">
          <cell r="G1350" t="str">
            <v>1khÊu than</v>
          </cell>
        </row>
        <row r="1351">
          <cell r="G1351" t="str">
            <v>1khÊu than</v>
          </cell>
        </row>
        <row r="1352">
          <cell r="G1352" t="str">
            <v>1khÊu than</v>
          </cell>
        </row>
        <row r="1353">
          <cell r="G1353" t="str">
            <v>1khÊu than</v>
          </cell>
        </row>
        <row r="1354">
          <cell r="G1354" t="str">
            <v>1khÊu than</v>
          </cell>
        </row>
        <row r="1355">
          <cell r="G1355" t="str">
            <v>1khÊu than</v>
          </cell>
        </row>
        <row r="1356">
          <cell r="G1356" t="str">
            <v>1khÊu than</v>
          </cell>
        </row>
        <row r="1357">
          <cell r="G1357" t="str">
            <v>1khÊu than</v>
          </cell>
        </row>
        <row r="1358">
          <cell r="G1358" t="str">
            <v>1khÊu than</v>
          </cell>
        </row>
        <row r="1359">
          <cell r="G1359" t="str">
            <v>1khÊu than</v>
          </cell>
        </row>
        <row r="1360">
          <cell r="G1360" t="str">
            <v>1khÊu than</v>
          </cell>
        </row>
        <row r="1362">
          <cell r="G1362" t="str">
            <v xml:space="preserve">2Khai th¸c Lthiªn </v>
          </cell>
        </row>
        <row r="1363">
          <cell r="G1363" t="str">
            <v xml:space="preserve">2Khai th¸c Lthiªn </v>
          </cell>
        </row>
        <row r="1364">
          <cell r="G1364" t="str">
            <v>33113</v>
          </cell>
        </row>
        <row r="1365">
          <cell r="G1365" t="str">
            <v>33113</v>
          </cell>
        </row>
        <row r="1366">
          <cell r="G1366" t="str">
            <v>33113</v>
          </cell>
        </row>
        <row r="1367">
          <cell r="G1367" t="str">
            <v>33117</v>
          </cell>
        </row>
        <row r="1368">
          <cell r="G1368" t="str">
            <v>33117</v>
          </cell>
        </row>
        <row r="1369">
          <cell r="G1369" t="str">
            <v>33113</v>
          </cell>
        </row>
        <row r="1370">
          <cell r="G1370" t="str">
            <v>33113</v>
          </cell>
        </row>
        <row r="1371">
          <cell r="G1371" t="str">
            <v>2khÊu than</v>
          </cell>
        </row>
        <row r="1372">
          <cell r="G1372" t="str">
            <v xml:space="preserve">2Khai th¸c Lthiªn </v>
          </cell>
        </row>
        <row r="1373">
          <cell r="G1373" t="str">
            <v xml:space="preserve">2Khai th¸c Lthiªn </v>
          </cell>
        </row>
        <row r="1374">
          <cell r="G1374" t="str">
            <v xml:space="preserve">2Khai th¸c Lthiªn </v>
          </cell>
        </row>
        <row r="1375">
          <cell r="G1375" t="str">
            <v>33113</v>
          </cell>
        </row>
        <row r="1376">
          <cell r="G1376" t="str">
            <v>33113</v>
          </cell>
        </row>
        <row r="1377">
          <cell r="G1377" t="str">
            <v/>
          </cell>
        </row>
        <row r="1378">
          <cell r="G1378" t="str">
            <v>33113</v>
          </cell>
        </row>
        <row r="1379">
          <cell r="G1379" t="str">
            <v>2khÊu than</v>
          </cell>
        </row>
        <row r="1380">
          <cell r="G1380" t="str">
            <v>33113</v>
          </cell>
        </row>
        <row r="1381">
          <cell r="G1381" t="str">
            <v>33113</v>
          </cell>
        </row>
        <row r="1382">
          <cell r="G1382" t="str">
            <v>33113</v>
          </cell>
        </row>
        <row r="1383">
          <cell r="G1383" t="str">
            <v>33113</v>
          </cell>
        </row>
        <row r="1384">
          <cell r="G1384" t="str">
            <v xml:space="preserve">2Khai th¸c Lthiªn </v>
          </cell>
        </row>
        <row r="1385">
          <cell r="G1385" t="str">
            <v xml:space="preserve">2Khai th¸c Lthiªn </v>
          </cell>
        </row>
        <row r="1386">
          <cell r="G1386" t="str">
            <v>33117</v>
          </cell>
        </row>
        <row r="1387">
          <cell r="G1387" t="str">
            <v>33117</v>
          </cell>
        </row>
        <row r="1388">
          <cell r="G1388" t="str">
            <v xml:space="preserve">2Khai th¸c Lthiªn </v>
          </cell>
        </row>
        <row r="1389">
          <cell r="G1389" t="str">
            <v xml:space="preserve">2Khai th¸c Lthiªn </v>
          </cell>
        </row>
        <row r="1390">
          <cell r="G1390" t="str">
            <v xml:space="preserve">2Khai th¸c Lthiªn </v>
          </cell>
        </row>
        <row r="1391">
          <cell r="G1391" t="str">
            <v xml:space="preserve">2Khai th¸c Lthiªn </v>
          </cell>
        </row>
        <row r="1392">
          <cell r="G1392" t="str">
            <v xml:space="preserve">2Khai th¸c Lthiªn </v>
          </cell>
        </row>
        <row r="1393">
          <cell r="G1393" t="str">
            <v xml:space="preserve">2Khai th¸c Lthiªn </v>
          </cell>
        </row>
        <row r="1394">
          <cell r="G1394" t="str">
            <v xml:space="preserve">2Khai th¸c Lthiªn </v>
          </cell>
        </row>
        <row r="1395">
          <cell r="G1395" t="str">
            <v>1c¬ khÝ</v>
          </cell>
        </row>
        <row r="1396">
          <cell r="G1396" t="str">
            <v xml:space="preserve">2Khai th¸c Lthiªn </v>
          </cell>
        </row>
        <row r="1397">
          <cell r="G1397" t="str">
            <v xml:space="preserve">2Khai th¸c Lthiªn </v>
          </cell>
        </row>
        <row r="1398">
          <cell r="G1398" t="str">
            <v xml:space="preserve">2Khai th¸c Lthiªn </v>
          </cell>
        </row>
        <row r="1399">
          <cell r="G1399" t="str">
            <v>2khÊu than</v>
          </cell>
        </row>
        <row r="1400">
          <cell r="G1400" t="str">
            <v xml:space="preserve">2Khai th¸c Lthiªn </v>
          </cell>
        </row>
        <row r="1401">
          <cell r="G1401" t="str">
            <v xml:space="preserve">2Khai th¸c Lthiªn </v>
          </cell>
        </row>
        <row r="1402">
          <cell r="G1402" t="str">
            <v xml:space="preserve">2Khai th¸c Lthiªn </v>
          </cell>
        </row>
        <row r="1403">
          <cell r="G1403" t="str">
            <v xml:space="preserve">2Khai th¸c Lthiªn </v>
          </cell>
        </row>
        <row r="1404">
          <cell r="G1404" t="str">
            <v>33113</v>
          </cell>
        </row>
        <row r="1405">
          <cell r="G1405" t="str">
            <v>33113</v>
          </cell>
        </row>
        <row r="1406">
          <cell r="G1406" t="str">
            <v>33113</v>
          </cell>
        </row>
        <row r="1407">
          <cell r="G1407" t="str">
            <v>33113</v>
          </cell>
        </row>
        <row r="1408">
          <cell r="G1408" t="str">
            <v>33113</v>
          </cell>
        </row>
        <row r="1409">
          <cell r="G1409" t="str">
            <v>33113</v>
          </cell>
        </row>
        <row r="1410">
          <cell r="G1410" t="str">
            <v>33113</v>
          </cell>
        </row>
        <row r="1411">
          <cell r="G1411" t="str">
            <v>33113</v>
          </cell>
        </row>
        <row r="1412">
          <cell r="G1412" t="str">
            <v>33113</v>
          </cell>
        </row>
        <row r="1413">
          <cell r="G1413" t="str">
            <v>33117</v>
          </cell>
        </row>
        <row r="1414">
          <cell r="G1414" t="str">
            <v>33113</v>
          </cell>
        </row>
        <row r="1415">
          <cell r="G1415" t="str">
            <v>33113</v>
          </cell>
        </row>
        <row r="1416">
          <cell r="G1416" t="str">
            <v xml:space="preserve">2Khai th¸c Lthiªn </v>
          </cell>
        </row>
        <row r="1417">
          <cell r="G1417" t="str">
            <v>33113</v>
          </cell>
        </row>
        <row r="1418">
          <cell r="G1418" t="str">
            <v xml:space="preserve">2Khai th¸c Lthiªn </v>
          </cell>
        </row>
        <row r="1419">
          <cell r="G1419" t="str">
            <v xml:space="preserve">2Khai th¸c Lthiªn </v>
          </cell>
        </row>
        <row r="1420">
          <cell r="G1420" t="str">
            <v xml:space="preserve">2Khai th¸c Lthiªn </v>
          </cell>
        </row>
        <row r="1421">
          <cell r="G1421" t="str">
            <v>33113</v>
          </cell>
        </row>
        <row r="1422">
          <cell r="G1422" t="str">
            <v xml:space="preserve">2Khai th¸c Lthiªn </v>
          </cell>
        </row>
        <row r="1423">
          <cell r="G1423" t="str">
            <v>33113</v>
          </cell>
        </row>
        <row r="1424">
          <cell r="G1424" t="str">
            <v>33113</v>
          </cell>
        </row>
        <row r="1425">
          <cell r="G1425" t="str">
            <v>33113</v>
          </cell>
        </row>
        <row r="1426">
          <cell r="G1426" t="str">
            <v>33113</v>
          </cell>
        </row>
        <row r="1427">
          <cell r="G1427" t="str">
            <v>33113</v>
          </cell>
        </row>
        <row r="1428">
          <cell r="G1428" t="str">
            <v>33113</v>
          </cell>
        </row>
        <row r="1429">
          <cell r="G1429" t="str">
            <v>33113</v>
          </cell>
        </row>
        <row r="1430">
          <cell r="G1430" t="str">
            <v>33113</v>
          </cell>
        </row>
        <row r="1431">
          <cell r="G1431" t="str">
            <v xml:space="preserve">2Khai th¸c Lthiªn </v>
          </cell>
        </row>
        <row r="1432">
          <cell r="G1432" t="str">
            <v>33113</v>
          </cell>
        </row>
        <row r="1433">
          <cell r="G1433" t="str">
            <v>33113</v>
          </cell>
        </row>
        <row r="1434">
          <cell r="G1434" t="str">
            <v>33113</v>
          </cell>
        </row>
        <row r="1435">
          <cell r="G1435" t="str">
            <v>33113</v>
          </cell>
        </row>
        <row r="1436">
          <cell r="G1436" t="str">
            <v>33113</v>
          </cell>
        </row>
        <row r="1437">
          <cell r="G1437" t="str">
            <v>33113</v>
          </cell>
        </row>
        <row r="1438">
          <cell r="G1438" t="str">
            <v>33113</v>
          </cell>
        </row>
        <row r="1439">
          <cell r="G1439" t="str">
            <v>33113</v>
          </cell>
        </row>
        <row r="1440">
          <cell r="G1440" t="str">
            <v>33113</v>
          </cell>
        </row>
        <row r="1441">
          <cell r="G1441" t="str">
            <v>33113</v>
          </cell>
        </row>
        <row r="1442">
          <cell r="G1442" t="str">
            <v>33113</v>
          </cell>
        </row>
        <row r="1443">
          <cell r="G1443" t="str">
            <v>33113</v>
          </cell>
        </row>
        <row r="1444">
          <cell r="G1444" t="str">
            <v>33117</v>
          </cell>
        </row>
        <row r="1445">
          <cell r="G1445" t="str">
            <v xml:space="preserve">2Khai th¸c Lthiªn </v>
          </cell>
        </row>
        <row r="1446">
          <cell r="G1446" t="str">
            <v xml:space="preserve">2Khai th¸c Lthiªn </v>
          </cell>
        </row>
        <row r="1447">
          <cell r="G1447" t="str">
            <v xml:space="preserve">2Khai th¸c Lthiªn </v>
          </cell>
        </row>
        <row r="1448">
          <cell r="G1448" t="str">
            <v xml:space="preserve">2Khai th¸c Lthiªn </v>
          </cell>
        </row>
        <row r="1449">
          <cell r="G1449" t="str">
            <v>33113</v>
          </cell>
        </row>
        <row r="1450">
          <cell r="G1450" t="str">
            <v>2khÊu than</v>
          </cell>
        </row>
        <row r="1451">
          <cell r="G1451" t="str">
            <v>33113</v>
          </cell>
        </row>
        <row r="1452">
          <cell r="G1452" t="str">
            <v>33113</v>
          </cell>
        </row>
        <row r="1453">
          <cell r="G1453" t="str">
            <v xml:space="preserve">2Khai th¸c Lthiªn </v>
          </cell>
        </row>
        <row r="1454">
          <cell r="G1454" t="str">
            <v>33113</v>
          </cell>
        </row>
        <row r="1455">
          <cell r="G1455" t="str">
            <v>2vËn t¶i</v>
          </cell>
        </row>
        <row r="1456">
          <cell r="G1456" t="str">
            <v>33113</v>
          </cell>
        </row>
        <row r="1457">
          <cell r="G1457" t="str">
            <v>33113</v>
          </cell>
        </row>
        <row r="1458">
          <cell r="G1458" t="str">
            <v>33117</v>
          </cell>
        </row>
        <row r="1459">
          <cell r="G1459" t="str">
            <v>33113</v>
          </cell>
        </row>
        <row r="1460">
          <cell r="G1460" t="str">
            <v>33113</v>
          </cell>
        </row>
        <row r="1461">
          <cell r="G1461" t="str">
            <v>33113</v>
          </cell>
        </row>
        <row r="1462">
          <cell r="G1462" t="str">
            <v>33113</v>
          </cell>
        </row>
        <row r="1463">
          <cell r="G1463" t="str">
            <v>33113</v>
          </cell>
        </row>
        <row r="1464">
          <cell r="G1464" t="str">
            <v>33113</v>
          </cell>
        </row>
        <row r="1465">
          <cell r="G1465" t="str">
            <v xml:space="preserve">2Khai th¸c Lthiªn </v>
          </cell>
        </row>
        <row r="1466">
          <cell r="G1466" t="str">
            <v xml:space="preserve">2Khai th¸c Lthiªn </v>
          </cell>
        </row>
        <row r="1467">
          <cell r="G1467" t="str">
            <v xml:space="preserve">2Khai th¸c Lthiªn </v>
          </cell>
        </row>
        <row r="1468">
          <cell r="G1468" t="str">
            <v>33113</v>
          </cell>
        </row>
        <row r="1469">
          <cell r="G1469" t="str">
            <v xml:space="preserve">2Khai th¸c Lthiªn </v>
          </cell>
        </row>
        <row r="1470">
          <cell r="G1470" t="str">
            <v xml:space="preserve">2Khai th¸c Lthiªn </v>
          </cell>
        </row>
        <row r="1471">
          <cell r="G1471" t="str">
            <v xml:space="preserve">2Khai th¸c Lthiªn </v>
          </cell>
        </row>
        <row r="1472">
          <cell r="G1472" t="str">
            <v xml:space="preserve">2Khai th¸c Lthiªn </v>
          </cell>
        </row>
        <row r="1473">
          <cell r="G1473" t="str">
            <v xml:space="preserve">2Khai th¸c Lthiªn </v>
          </cell>
        </row>
        <row r="1474">
          <cell r="G1474" t="str">
            <v xml:space="preserve">2Khai th¸c Lthiªn </v>
          </cell>
        </row>
        <row r="1475">
          <cell r="G1475" t="str">
            <v xml:space="preserve">2Khai th¸c Lthiªn </v>
          </cell>
        </row>
        <row r="1476">
          <cell r="G1476" t="str">
            <v>2khÊu than</v>
          </cell>
        </row>
        <row r="1477">
          <cell r="G1477" t="str">
            <v>33113</v>
          </cell>
        </row>
        <row r="1478">
          <cell r="G1478" t="str">
            <v>33113</v>
          </cell>
        </row>
        <row r="1479">
          <cell r="G1479" t="str">
            <v>33113</v>
          </cell>
        </row>
        <row r="1480">
          <cell r="G1480" t="str">
            <v>33113</v>
          </cell>
        </row>
        <row r="1481">
          <cell r="G1481" t="str">
            <v>33113</v>
          </cell>
        </row>
        <row r="1482">
          <cell r="G1482" t="str">
            <v>33113</v>
          </cell>
        </row>
        <row r="1483">
          <cell r="G1483" t="str">
            <v>33113</v>
          </cell>
        </row>
        <row r="1484">
          <cell r="G1484" t="str">
            <v>33113</v>
          </cell>
        </row>
        <row r="1485">
          <cell r="G1485" t="str">
            <v>33113</v>
          </cell>
        </row>
        <row r="1486">
          <cell r="G1486" t="str">
            <v>33113</v>
          </cell>
        </row>
        <row r="1487">
          <cell r="G1487" t="str">
            <v>33113</v>
          </cell>
        </row>
        <row r="1488">
          <cell r="G1488" t="str">
            <v>33113</v>
          </cell>
        </row>
        <row r="1489">
          <cell r="G1489" t="str">
            <v>33113</v>
          </cell>
        </row>
        <row r="1490">
          <cell r="G1490" t="str">
            <v xml:space="preserve">2Khai th¸c Lthiªn </v>
          </cell>
        </row>
        <row r="1491">
          <cell r="G1491" t="str">
            <v xml:space="preserve">2Khai th¸c Lthiªn </v>
          </cell>
        </row>
        <row r="1492">
          <cell r="G1492" t="str">
            <v>33113</v>
          </cell>
        </row>
        <row r="1493">
          <cell r="G1493" t="str">
            <v>33113</v>
          </cell>
        </row>
        <row r="1494">
          <cell r="G1494" t="str">
            <v xml:space="preserve">2Khai th¸c Lthiªn </v>
          </cell>
        </row>
        <row r="1495">
          <cell r="G1495" t="str">
            <v xml:space="preserve">2Khai th¸c Lthiªn </v>
          </cell>
        </row>
        <row r="1496">
          <cell r="G1496" t="str">
            <v>33113</v>
          </cell>
        </row>
        <row r="1497">
          <cell r="G1497" t="str">
            <v>33113</v>
          </cell>
        </row>
        <row r="1498">
          <cell r="G1498" t="str">
            <v>33113</v>
          </cell>
        </row>
        <row r="1499">
          <cell r="G1499" t="str">
            <v>33113</v>
          </cell>
        </row>
        <row r="1500">
          <cell r="G1500" t="str">
            <v>33113</v>
          </cell>
        </row>
        <row r="1501">
          <cell r="G1501" t="str">
            <v>33113</v>
          </cell>
        </row>
        <row r="1502">
          <cell r="G1502" t="str">
            <v>33113</v>
          </cell>
        </row>
        <row r="1503">
          <cell r="G1503" t="str">
            <v>33113</v>
          </cell>
        </row>
        <row r="1504">
          <cell r="G1504" t="str">
            <v>33117</v>
          </cell>
        </row>
        <row r="1505">
          <cell r="G1505" t="str">
            <v>33113</v>
          </cell>
        </row>
        <row r="1506">
          <cell r="G1506" t="str">
            <v>33113</v>
          </cell>
        </row>
        <row r="1507">
          <cell r="G1507" t="str">
            <v xml:space="preserve">2Khai th¸c Lthiªn </v>
          </cell>
        </row>
        <row r="1508">
          <cell r="G1508" t="str">
            <v>33113</v>
          </cell>
        </row>
        <row r="1509">
          <cell r="G1509" t="str">
            <v xml:space="preserve">2Khai th¸c Lthiªn </v>
          </cell>
        </row>
        <row r="1510">
          <cell r="G1510" t="str">
            <v xml:space="preserve">2Khai th¸c Lthiªn </v>
          </cell>
        </row>
        <row r="1511">
          <cell r="G1511" t="str">
            <v>33113</v>
          </cell>
        </row>
        <row r="1512">
          <cell r="G1512" t="str">
            <v>33113</v>
          </cell>
        </row>
        <row r="1513">
          <cell r="G1513" t="str">
            <v>33113</v>
          </cell>
        </row>
        <row r="1514">
          <cell r="G1514" t="str">
            <v>33113</v>
          </cell>
        </row>
        <row r="1515">
          <cell r="G1515" t="str">
            <v xml:space="preserve">2Khai th¸c Lthiªn </v>
          </cell>
        </row>
        <row r="1516">
          <cell r="G1516" t="str">
            <v>33113</v>
          </cell>
        </row>
        <row r="1517">
          <cell r="G1517" t="str">
            <v>33113</v>
          </cell>
        </row>
        <row r="1518">
          <cell r="G1518" t="str">
            <v>33113</v>
          </cell>
        </row>
        <row r="1519">
          <cell r="G1519" t="str">
            <v>33113</v>
          </cell>
        </row>
        <row r="1520">
          <cell r="G1520" t="str">
            <v>33113</v>
          </cell>
        </row>
        <row r="1521">
          <cell r="G1521" t="str">
            <v xml:space="preserve">2Khai th¸c Lthiªn </v>
          </cell>
        </row>
        <row r="1522">
          <cell r="G1522" t="str">
            <v xml:space="preserve">2Khai th¸c Lthiªn </v>
          </cell>
        </row>
        <row r="1523">
          <cell r="G1523" t="str">
            <v xml:space="preserve">2Khai th¸c Lthiªn </v>
          </cell>
        </row>
        <row r="1524">
          <cell r="G1524" t="str">
            <v>33113</v>
          </cell>
        </row>
        <row r="1525">
          <cell r="G1525" t="str">
            <v>33113</v>
          </cell>
        </row>
        <row r="1526">
          <cell r="G1526" t="str">
            <v>33113</v>
          </cell>
        </row>
        <row r="1527">
          <cell r="G1527" t="str">
            <v>33113</v>
          </cell>
        </row>
        <row r="1528">
          <cell r="G1528" t="str">
            <v>33113</v>
          </cell>
        </row>
        <row r="1529">
          <cell r="G1529" t="str">
            <v>33113</v>
          </cell>
        </row>
        <row r="1530">
          <cell r="G1530" t="str">
            <v>33113</v>
          </cell>
        </row>
        <row r="1531">
          <cell r="G1531" t="str">
            <v xml:space="preserve">2Khai th¸c Lthiªn </v>
          </cell>
        </row>
        <row r="1532">
          <cell r="G1532" t="str">
            <v xml:space="preserve">2Khai th¸c Lthiªn </v>
          </cell>
        </row>
        <row r="1533">
          <cell r="G1533" t="str">
            <v>33113</v>
          </cell>
        </row>
        <row r="1534">
          <cell r="G1534" t="str">
            <v>33113</v>
          </cell>
        </row>
        <row r="1535">
          <cell r="G1535" t="str">
            <v>2KhÊu than</v>
          </cell>
        </row>
        <row r="1536">
          <cell r="G1536" t="str">
            <v>2KhÊu than</v>
          </cell>
        </row>
        <row r="1537">
          <cell r="G1537" t="str">
            <v>2KhÊu than</v>
          </cell>
        </row>
        <row r="1538">
          <cell r="G1538" t="str">
            <v>33117</v>
          </cell>
        </row>
        <row r="1539">
          <cell r="G1539" t="str">
            <v>33117</v>
          </cell>
        </row>
        <row r="1540">
          <cell r="G1540" t="str">
            <v>33113</v>
          </cell>
        </row>
        <row r="1541">
          <cell r="G1541" t="str">
            <v>33113</v>
          </cell>
        </row>
        <row r="1542">
          <cell r="G1542" t="str">
            <v xml:space="preserve">2Khai th¸c Lthiªn </v>
          </cell>
        </row>
        <row r="1543">
          <cell r="G1543" t="str">
            <v xml:space="preserve">2Khai th¸c Lthiªn </v>
          </cell>
        </row>
        <row r="1544">
          <cell r="G1544" t="str">
            <v>33113</v>
          </cell>
        </row>
        <row r="1545">
          <cell r="G1545" t="str">
            <v xml:space="preserve">2Khai th¸c Lthiªn </v>
          </cell>
        </row>
        <row r="1546">
          <cell r="G1546" t="str">
            <v>33113</v>
          </cell>
        </row>
        <row r="1547">
          <cell r="G1547" t="str">
            <v>33113</v>
          </cell>
        </row>
        <row r="1548">
          <cell r="G1548" t="str">
            <v>33113</v>
          </cell>
        </row>
        <row r="1549">
          <cell r="G1549" t="str">
            <v>33113</v>
          </cell>
        </row>
        <row r="1550">
          <cell r="G1550" t="str">
            <v>33113</v>
          </cell>
        </row>
        <row r="1551">
          <cell r="G1551" t="str">
            <v>33113</v>
          </cell>
        </row>
        <row r="1552">
          <cell r="G1552" t="str">
            <v>33113</v>
          </cell>
        </row>
        <row r="1553">
          <cell r="G1553" t="str">
            <v>33113</v>
          </cell>
        </row>
        <row r="1554">
          <cell r="G1554" t="str">
            <v>33113</v>
          </cell>
        </row>
        <row r="1555">
          <cell r="G1555" t="str">
            <v>33117</v>
          </cell>
        </row>
        <row r="1556">
          <cell r="G1556" t="str">
            <v>33113</v>
          </cell>
        </row>
        <row r="1557">
          <cell r="G1557" t="str">
            <v>33113</v>
          </cell>
        </row>
        <row r="1558">
          <cell r="G1558" t="str">
            <v>33113</v>
          </cell>
        </row>
        <row r="1559">
          <cell r="G1559" t="str">
            <v>33113</v>
          </cell>
        </row>
        <row r="1560">
          <cell r="G1560" t="str">
            <v>33113</v>
          </cell>
        </row>
        <row r="1561">
          <cell r="G1561" t="str">
            <v xml:space="preserve">2Khai th¸c Lthiªn </v>
          </cell>
        </row>
        <row r="1562">
          <cell r="G1562" t="str">
            <v xml:space="preserve">2Khai th¸c Lthiªn </v>
          </cell>
        </row>
        <row r="1563">
          <cell r="G1563" t="str">
            <v>33113</v>
          </cell>
        </row>
        <row r="1564">
          <cell r="G1564" t="str">
            <v>33113</v>
          </cell>
        </row>
        <row r="1565">
          <cell r="G1565" t="str">
            <v>33113</v>
          </cell>
        </row>
        <row r="1566">
          <cell r="G1566" t="str">
            <v>33113</v>
          </cell>
        </row>
        <row r="1567">
          <cell r="G1567" t="str">
            <v>33113</v>
          </cell>
        </row>
        <row r="1568">
          <cell r="G1568" t="str">
            <v xml:space="preserve">2Khai th¸c Lthiªn </v>
          </cell>
        </row>
        <row r="1569">
          <cell r="G1569" t="str">
            <v>33113</v>
          </cell>
        </row>
        <row r="1570">
          <cell r="G1570" t="str">
            <v>33113</v>
          </cell>
        </row>
        <row r="1571">
          <cell r="G1571" t="str">
            <v xml:space="preserve">2Khai th¸c Lthiªn </v>
          </cell>
        </row>
        <row r="1572">
          <cell r="G1572" t="str">
            <v>33113</v>
          </cell>
        </row>
        <row r="1573">
          <cell r="G1573" t="str">
            <v>33113</v>
          </cell>
        </row>
        <row r="1574">
          <cell r="G1574" t="str">
            <v>33113</v>
          </cell>
        </row>
        <row r="1575">
          <cell r="G1575" t="str">
            <v>33113</v>
          </cell>
        </row>
        <row r="1576">
          <cell r="G1576" t="str">
            <v>33113</v>
          </cell>
        </row>
        <row r="1577">
          <cell r="G1577" t="str">
            <v xml:space="preserve">2Khai th¸c Lthiªn </v>
          </cell>
        </row>
        <row r="1578">
          <cell r="G1578" t="str">
            <v xml:space="preserve">2Khai th¸c Lthiªn </v>
          </cell>
        </row>
        <row r="1579">
          <cell r="G1579" t="str">
            <v>33113</v>
          </cell>
        </row>
        <row r="1580">
          <cell r="G1580" t="str">
            <v>33113</v>
          </cell>
        </row>
        <row r="1581">
          <cell r="G1581" t="str">
            <v>33113</v>
          </cell>
        </row>
        <row r="1582">
          <cell r="G1582" t="str">
            <v>33113</v>
          </cell>
        </row>
        <row r="1583">
          <cell r="G1583" t="str">
            <v>33113</v>
          </cell>
        </row>
        <row r="1584">
          <cell r="G1584" t="str">
            <v>33113</v>
          </cell>
        </row>
        <row r="1585">
          <cell r="G1585" t="str">
            <v>33113</v>
          </cell>
        </row>
        <row r="1586">
          <cell r="G1586" t="str">
            <v>33113</v>
          </cell>
        </row>
        <row r="1587">
          <cell r="G1587" t="str">
            <v>33113</v>
          </cell>
        </row>
        <row r="1588">
          <cell r="G1588" t="str">
            <v xml:space="preserve">2Khai th¸c Lthiªn </v>
          </cell>
        </row>
        <row r="1589">
          <cell r="G1589" t="str">
            <v xml:space="preserve">2Khai th¸c Lthiªn </v>
          </cell>
        </row>
        <row r="1590">
          <cell r="G1590" t="str">
            <v>33113</v>
          </cell>
        </row>
        <row r="1591">
          <cell r="G1591" t="str">
            <v>33113</v>
          </cell>
        </row>
        <row r="1592">
          <cell r="G1592" t="str">
            <v>33117</v>
          </cell>
        </row>
        <row r="1593">
          <cell r="G1593" t="str">
            <v>33117</v>
          </cell>
        </row>
        <row r="1594">
          <cell r="G1594" t="str">
            <v>33117</v>
          </cell>
        </row>
        <row r="1595">
          <cell r="G1595" t="str">
            <v>33113</v>
          </cell>
        </row>
        <row r="1596">
          <cell r="G1596" t="str">
            <v>33113</v>
          </cell>
        </row>
        <row r="1597">
          <cell r="G1597" t="str">
            <v>33113</v>
          </cell>
        </row>
        <row r="1598">
          <cell r="G1598" t="str">
            <v>33113</v>
          </cell>
        </row>
        <row r="1599">
          <cell r="G1599" t="str">
            <v xml:space="preserve">2Khai th¸c Lthiªn </v>
          </cell>
        </row>
        <row r="1600">
          <cell r="G1600" t="str">
            <v>33113</v>
          </cell>
        </row>
        <row r="1601">
          <cell r="G1601" t="str">
            <v xml:space="preserve">2Khai th¸c Lthiªn </v>
          </cell>
        </row>
        <row r="1602">
          <cell r="G1602" t="str">
            <v xml:space="preserve">2Khai th¸c Lthiªn </v>
          </cell>
        </row>
        <row r="1603">
          <cell r="G1603" t="str">
            <v>33113</v>
          </cell>
        </row>
        <row r="1604">
          <cell r="G1604" t="str">
            <v>33113</v>
          </cell>
        </row>
        <row r="1605">
          <cell r="G1605" t="str">
            <v>33113</v>
          </cell>
        </row>
        <row r="1606">
          <cell r="G1606" t="str">
            <v>33113</v>
          </cell>
        </row>
        <row r="1607">
          <cell r="G1607" t="str">
            <v>33113</v>
          </cell>
        </row>
        <row r="1608">
          <cell r="G1608" t="str">
            <v>33113</v>
          </cell>
        </row>
        <row r="1609">
          <cell r="G1609" t="str">
            <v xml:space="preserve">2Khai th¸c Lthiªn </v>
          </cell>
        </row>
        <row r="1610">
          <cell r="G1610" t="str">
            <v xml:space="preserve">2Khai th¸c Lthiªn </v>
          </cell>
        </row>
        <row r="1611">
          <cell r="G1611" t="str">
            <v>33117</v>
          </cell>
        </row>
        <row r="1612">
          <cell r="G1612" t="str">
            <v>33113</v>
          </cell>
        </row>
        <row r="1613">
          <cell r="G1613" t="str">
            <v>33117</v>
          </cell>
        </row>
        <row r="1614">
          <cell r="G1614" t="str">
            <v>33117</v>
          </cell>
        </row>
        <row r="1615">
          <cell r="G1615" t="str">
            <v xml:space="preserve">2Khai th¸c Lthiªn </v>
          </cell>
        </row>
        <row r="1616">
          <cell r="G1616" t="str">
            <v xml:space="preserve">2Khai th¸c Lthiªn </v>
          </cell>
        </row>
        <row r="1617">
          <cell r="G1617" t="str">
            <v>33113</v>
          </cell>
        </row>
        <row r="1618">
          <cell r="G1618" t="str">
            <v xml:space="preserve">2Khai th¸c Lthiªn </v>
          </cell>
        </row>
        <row r="1619">
          <cell r="G1619" t="str">
            <v>33113</v>
          </cell>
        </row>
        <row r="1620">
          <cell r="G1620" t="str">
            <v/>
          </cell>
        </row>
        <row r="1621">
          <cell r="G1621" t="str">
            <v xml:space="preserve">2Khai th¸c Lthiªn </v>
          </cell>
        </row>
        <row r="1622">
          <cell r="G1622" t="str">
            <v>33113</v>
          </cell>
        </row>
        <row r="1623">
          <cell r="G1623" t="str">
            <v>33113</v>
          </cell>
        </row>
        <row r="1624">
          <cell r="G1624" t="str">
            <v xml:space="preserve">2Khai th¸c Lthiªn </v>
          </cell>
        </row>
        <row r="1625">
          <cell r="G1625" t="str">
            <v>33113</v>
          </cell>
        </row>
        <row r="1626">
          <cell r="G1626" t="str">
            <v>33113</v>
          </cell>
        </row>
        <row r="1627">
          <cell r="G1627" t="str">
            <v xml:space="preserve">2Khai th¸c Lthiªn </v>
          </cell>
        </row>
        <row r="1628">
          <cell r="G1628" t="str">
            <v>33113</v>
          </cell>
        </row>
        <row r="1629">
          <cell r="G1629" t="str">
            <v xml:space="preserve">2Khai th¸c Lthiªn </v>
          </cell>
        </row>
        <row r="1630">
          <cell r="G1630" t="str">
            <v xml:space="preserve">2Khai th¸c Lthiªn </v>
          </cell>
        </row>
        <row r="1631">
          <cell r="G1631" t="str">
            <v>33113</v>
          </cell>
        </row>
        <row r="1632">
          <cell r="G1632" t="str">
            <v>33113</v>
          </cell>
        </row>
        <row r="1633">
          <cell r="G1633" t="str">
            <v>33113</v>
          </cell>
        </row>
        <row r="1634">
          <cell r="G1634" t="str">
            <v xml:space="preserve">2Khai th¸c Lthiªn </v>
          </cell>
        </row>
        <row r="1635">
          <cell r="G1635" t="str">
            <v>33113</v>
          </cell>
        </row>
        <row r="1636">
          <cell r="G1636" t="str">
            <v xml:space="preserve">2Khai th¸c Lthiªn </v>
          </cell>
        </row>
        <row r="1637">
          <cell r="G1637" t="str">
            <v xml:space="preserve">2Khai th¸c Lthiªn </v>
          </cell>
        </row>
        <row r="1638">
          <cell r="G1638" t="str">
            <v>33113</v>
          </cell>
        </row>
        <row r="1639">
          <cell r="G1639" t="str">
            <v>33113</v>
          </cell>
        </row>
        <row r="1640">
          <cell r="G1640" t="str">
            <v>33113</v>
          </cell>
        </row>
        <row r="1641">
          <cell r="G1641" t="str">
            <v>33113</v>
          </cell>
        </row>
        <row r="1642">
          <cell r="G1642" t="str">
            <v>33113</v>
          </cell>
        </row>
        <row r="1643">
          <cell r="G1643" t="str">
            <v>33113</v>
          </cell>
        </row>
        <row r="1644">
          <cell r="G1644" t="str">
            <v>33113</v>
          </cell>
        </row>
        <row r="1645">
          <cell r="G1645" t="str">
            <v xml:space="preserve">2Khai th¸c Lthiªn </v>
          </cell>
        </row>
        <row r="1646">
          <cell r="G1646" t="str">
            <v>33113</v>
          </cell>
        </row>
        <row r="1647">
          <cell r="G1647" t="str">
            <v>33113</v>
          </cell>
        </row>
        <row r="1648">
          <cell r="G1648" t="str">
            <v xml:space="preserve">2Khai th¸c Lthiªn </v>
          </cell>
        </row>
        <row r="1649">
          <cell r="G1649" t="str">
            <v xml:space="preserve">2Khai th¸c Lthiªn </v>
          </cell>
        </row>
        <row r="1650">
          <cell r="G1650" t="str">
            <v xml:space="preserve">2Khai th¸c Lthiªn </v>
          </cell>
        </row>
        <row r="1651">
          <cell r="G1651" t="str">
            <v>33117</v>
          </cell>
        </row>
        <row r="1652">
          <cell r="G1652" t="str">
            <v>33117</v>
          </cell>
        </row>
        <row r="1653">
          <cell r="G1653" t="str">
            <v>33113</v>
          </cell>
        </row>
        <row r="1654">
          <cell r="G1654" t="str">
            <v>33113</v>
          </cell>
        </row>
        <row r="1655">
          <cell r="G1655" t="str">
            <v>33113</v>
          </cell>
        </row>
        <row r="1656">
          <cell r="G1656" t="str">
            <v>33113</v>
          </cell>
        </row>
        <row r="1657">
          <cell r="G1657" t="str">
            <v>33113</v>
          </cell>
        </row>
        <row r="1658">
          <cell r="G1658" t="str">
            <v>33113</v>
          </cell>
        </row>
        <row r="1659">
          <cell r="G1659" t="str">
            <v xml:space="preserve">2Khai th¸c Lthiªn </v>
          </cell>
        </row>
        <row r="1660">
          <cell r="G1660" t="str">
            <v>33113</v>
          </cell>
        </row>
        <row r="1661">
          <cell r="G1661" t="str">
            <v xml:space="preserve">2Khai th¸c Lthiªn </v>
          </cell>
        </row>
        <row r="1662">
          <cell r="G1662" t="str">
            <v>33113</v>
          </cell>
        </row>
        <row r="1663">
          <cell r="G1663" t="str">
            <v>33113</v>
          </cell>
        </row>
        <row r="1664">
          <cell r="G1664" t="str">
            <v>33113</v>
          </cell>
        </row>
        <row r="1665">
          <cell r="G1665" t="str">
            <v>2vËn t¶i</v>
          </cell>
        </row>
        <row r="1666">
          <cell r="G1666" t="str">
            <v>2vËn t¶i</v>
          </cell>
        </row>
        <row r="1667">
          <cell r="G1667" t="str">
            <v>2vËn t¶i</v>
          </cell>
        </row>
        <row r="1668">
          <cell r="G1668" t="str">
            <v xml:space="preserve">2Khai th¸c Lthiªn </v>
          </cell>
        </row>
        <row r="1669">
          <cell r="G1669" t="str">
            <v xml:space="preserve">2Khai th¸c Lthiªn </v>
          </cell>
        </row>
        <row r="1670">
          <cell r="G1670" t="str">
            <v xml:space="preserve">2Khai th¸c Lthiªn </v>
          </cell>
        </row>
        <row r="1671">
          <cell r="G1671" t="str">
            <v xml:space="preserve">2Khai th¸c Lthiªn </v>
          </cell>
        </row>
        <row r="1672">
          <cell r="G1672" t="str">
            <v xml:space="preserve">2Khai th¸c Lthiªn </v>
          </cell>
        </row>
        <row r="1673">
          <cell r="G1673" t="str">
            <v xml:space="preserve">2Khai th¸c Lthiªn </v>
          </cell>
        </row>
        <row r="1674">
          <cell r="G1674" t="str">
            <v>33113</v>
          </cell>
        </row>
        <row r="1675">
          <cell r="G1675" t="str">
            <v>33113</v>
          </cell>
        </row>
        <row r="1676">
          <cell r="G1676" t="str">
            <v>33113</v>
          </cell>
        </row>
        <row r="1677">
          <cell r="G1677" t="str">
            <v>33113</v>
          </cell>
        </row>
        <row r="1678">
          <cell r="G1678" t="str">
            <v>33113</v>
          </cell>
        </row>
        <row r="1679">
          <cell r="G1679" t="str">
            <v>33113</v>
          </cell>
        </row>
        <row r="1680">
          <cell r="G1680" t="str">
            <v xml:space="preserve">2Khai th¸c Lthiªn </v>
          </cell>
        </row>
        <row r="1681">
          <cell r="G1681" t="str">
            <v xml:space="preserve">2Khai th¸c Lthiªn </v>
          </cell>
        </row>
        <row r="1682">
          <cell r="G1682" t="str">
            <v xml:space="preserve">2Khai th¸c Lthiªn </v>
          </cell>
        </row>
        <row r="1683">
          <cell r="G1683" t="str">
            <v xml:space="preserve">2Khai th¸c Lthiªn </v>
          </cell>
        </row>
        <row r="1684">
          <cell r="G1684" t="str">
            <v>33113</v>
          </cell>
        </row>
        <row r="1685">
          <cell r="G1685" t="str">
            <v>2khÊu than</v>
          </cell>
        </row>
        <row r="1686">
          <cell r="G1686" t="str">
            <v>33113</v>
          </cell>
        </row>
        <row r="1687">
          <cell r="G1687" t="str">
            <v>33113</v>
          </cell>
        </row>
        <row r="1688">
          <cell r="G1688" t="str">
            <v>33113</v>
          </cell>
        </row>
        <row r="1689">
          <cell r="G1689" t="str">
            <v>33113</v>
          </cell>
        </row>
        <row r="1690">
          <cell r="G1690" t="str">
            <v>33113</v>
          </cell>
        </row>
        <row r="1691">
          <cell r="G1691" t="str">
            <v>33113</v>
          </cell>
        </row>
        <row r="1692">
          <cell r="G1692" t="str">
            <v xml:space="preserve">2Khai th¸c Lthiªn </v>
          </cell>
        </row>
        <row r="1693">
          <cell r="G1693" t="str">
            <v>33113</v>
          </cell>
        </row>
        <row r="1694">
          <cell r="G1694" t="str">
            <v>33113</v>
          </cell>
        </row>
        <row r="1695">
          <cell r="G1695" t="str">
            <v>33113</v>
          </cell>
        </row>
        <row r="1696">
          <cell r="G1696" t="str">
            <v>33113</v>
          </cell>
        </row>
        <row r="1697">
          <cell r="G1697" t="str">
            <v>33113</v>
          </cell>
        </row>
        <row r="1698">
          <cell r="G1698" t="str">
            <v xml:space="preserve">2Khai th¸c Lthiªn </v>
          </cell>
        </row>
        <row r="1699">
          <cell r="G1699" t="str">
            <v xml:space="preserve">2Khai th¸c Lthiªn </v>
          </cell>
        </row>
        <row r="1700">
          <cell r="G1700" t="str">
            <v>2KhÊu than</v>
          </cell>
        </row>
        <row r="1701">
          <cell r="G1701" t="str">
            <v>33117</v>
          </cell>
        </row>
        <row r="1702">
          <cell r="G1702" t="str">
            <v xml:space="preserve">2Khai th¸c Lthiªn </v>
          </cell>
        </row>
        <row r="1703">
          <cell r="G1703" t="str">
            <v xml:space="preserve">2Khai th¸c Lthiªn </v>
          </cell>
        </row>
        <row r="1704">
          <cell r="G1704" t="str">
            <v>33113</v>
          </cell>
        </row>
        <row r="1705">
          <cell r="G1705" t="str">
            <v xml:space="preserve">2Khai th¸c Lthiªn </v>
          </cell>
        </row>
        <row r="1706">
          <cell r="G1706" t="str">
            <v xml:space="preserve">2Khai th¸c Lthiªn </v>
          </cell>
        </row>
        <row r="1707">
          <cell r="G1707" t="str">
            <v xml:space="preserve">2Khai th¸c Lthiªn </v>
          </cell>
        </row>
        <row r="1708">
          <cell r="G1708" t="str">
            <v>33113</v>
          </cell>
        </row>
        <row r="1709">
          <cell r="G1709" t="str">
            <v>33113</v>
          </cell>
        </row>
        <row r="1710">
          <cell r="G1710" t="str">
            <v xml:space="preserve">2Khai th¸c Lthiªn </v>
          </cell>
        </row>
        <row r="1711">
          <cell r="G1711" t="str">
            <v xml:space="preserve">2Khai th¸c Lthiªn </v>
          </cell>
        </row>
        <row r="1712">
          <cell r="G1712" t="str">
            <v xml:space="preserve">2Khai th¸c Lthiªn </v>
          </cell>
        </row>
        <row r="1713">
          <cell r="G1713" t="str">
            <v>33113</v>
          </cell>
        </row>
        <row r="1714">
          <cell r="G1714" t="str">
            <v xml:space="preserve">2Khai th¸c Lthiªn </v>
          </cell>
        </row>
        <row r="1715">
          <cell r="G1715" t="str">
            <v xml:space="preserve">2Khai th¸c Lthiªn </v>
          </cell>
        </row>
        <row r="1716">
          <cell r="G1716" t="str">
            <v xml:space="preserve">2Khai th¸c Lthiªn </v>
          </cell>
        </row>
        <row r="1717">
          <cell r="G1717" t="str">
            <v>33113</v>
          </cell>
        </row>
        <row r="1718">
          <cell r="G1718" t="str">
            <v>33113</v>
          </cell>
        </row>
        <row r="1719">
          <cell r="G1719" t="str">
            <v>33113</v>
          </cell>
        </row>
        <row r="1720">
          <cell r="G1720" t="str">
            <v>33113</v>
          </cell>
        </row>
        <row r="1721">
          <cell r="G1721" t="str">
            <v>33113</v>
          </cell>
        </row>
        <row r="1722">
          <cell r="G1722" t="str">
            <v>33113</v>
          </cell>
        </row>
        <row r="1723">
          <cell r="G1723" t="str">
            <v>33113</v>
          </cell>
        </row>
        <row r="1724">
          <cell r="G1724" t="str">
            <v>2khÊu than</v>
          </cell>
        </row>
        <row r="1725">
          <cell r="G1725" t="str">
            <v xml:space="preserve">2Khai th¸c Lthiªn </v>
          </cell>
        </row>
        <row r="1726">
          <cell r="G1726" t="str">
            <v xml:space="preserve">2Khai th¸c Lthiªn </v>
          </cell>
        </row>
        <row r="1727">
          <cell r="G1727" t="str">
            <v xml:space="preserve">2Khai th¸c Lthiªn </v>
          </cell>
        </row>
        <row r="1728">
          <cell r="G1728" t="str">
            <v xml:space="preserve">2Khai th¸c Lthiªn </v>
          </cell>
        </row>
        <row r="1729">
          <cell r="G1729" t="str">
            <v xml:space="preserve">2Khai th¸c Lthiªn </v>
          </cell>
        </row>
        <row r="1730">
          <cell r="G1730" t="str">
            <v xml:space="preserve">2Khai th¸c Lthiªn </v>
          </cell>
        </row>
        <row r="1731">
          <cell r="G1731" t="str">
            <v>33113</v>
          </cell>
        </row>
        <row r="1732">
          <cell r="G1732" t="str">
            <v>33117</v>
          </cell>
        </row>
        <row r="1733">
          <cell r="G1733" t="str">
            <v>33117</v>
          </cell>
        </row>
        <row r="1734">
          <cell r="G1734" t="str">
            <v>33113</v>
          </cell>
        </row>
        <row r="1735">
          <cell r="G1735" t="str">
            <v>33113</v>
          </cell>
        </row>
        <row r="1736">
          <cell r="G1736" t="str">
            <v>33113</v>
          </cell>
        </row>
        <row r="1737">
          <cell r="G1737" t="str">
            <v xml:space="preserve">2Khai th¸c Lthiªn </v>
          </cell>
        </row>
        <row r="1738">
          <cell r="G1738" t="str">
            <v xml:space="preserve">2Khai th¸c Lthiªn </v>
          </cell>
        </row>
        <row r="1739">
          <cell r="G1739" t="str">
            <v xml:space="preserve">2Khai th¸c Lthiªn </v>
          </cell>
        </row>
        <row r="1740">
          <cell r="G1740" t="str">
            <v xml:space="preserve">2Khai th¸c Lthiªn </v>
          </cell>
        </row>
        <row r="1741">
          <cell r="G1741" t="str">
            <v>33117</v>
          </cell>
        </row>
        <row r="1742">
          <cell r="G1742" t="str">
            <v>33117</v>
          </cell>
        </row>
        <row r="1743">
          <cell r="G1743" t="str">
            <v xml:space="preserve">2Khai th¸c Lthiªn </v>
          </cell>
        </row>
        <row r="1744">
          <cell r="G1744" t="str">
            <v xml:space="preserve">2Khai th¸c Lthiªn </v>
          </cell>
        </row>
        <row r="1745">
          <cell r="G1745" t="str">
            <v xml:space="preserve">2Khai th¸c Lthiªn </v>
          </cell>
        </row>
        <row r="1746">
          <cell r="G1746" t="str">
            <v xml:space="preserve">2Khai th¸c Lthiªn </v>
          </cell>
        </row>
        <row r="1747">
          <cell r="G1747" t="str">
            <v xml:space="preserve">2Khai th¸c Lthiªn </v>
          </cell>
        </row>
        <row r="1748">
          <cell r="G1748" t="str">
            <v xml:space="preserve">2Khai th¸c Lthiªn </v>
          </cell>
        </row>
        <row r="1749">
          <cell r="G1749" t="str">
            <v>33113</v>
          </cell>
        </row>
        <row r="1750">
          <cell r="G1750" t="str">
            <v>33113</v>
          </cell>
        </row>
        <row r="1751">
          <cell r="G1751" t="str">
            <v>33113</v>
          </cell>
        </row>
        <row r="1752">
          <cell r="G1752" t="str">
            <v>33113</v>
          </cell>
        </row>
        <row r="1753">
          <cell r="G1753" t="str">
            <v>33113</v>
          </cell>
        </row>
        <row r="1754">
          <cell r="G1754" t="str">
            <v>33113</v>
          </cell>
        </row>
        <row r="1755">
          <cell r="G1755" t="str">
            <v>33113</v>
          </cell>
        </row>
        <row r="1756">
          <cell r="G1756" t="str">
            <v>33113</v>
          </cell>
        </row>
        <row r="1757">
          <cell r="G1757" t="str">
            <v xml:space="preserve">2Khai th¸c Lthiªn </v>
          </cell>
        </row>
        <row r="1758">
          <cell r="G1758" t="str">
            <v xml:space="preserve">2Khai th¸c Lthiªn </v>
          </cell>
        </row>
        <row r="1759">
          <cell r="G1759" t="str">
            <v xml:space="preserve">2Khai th¸c Lthiªn </v>
          </cell>
        </row>
        <row r="1760">
          <cell r="G1760" t="str">
            <v>2vËn t¶i</v>
          </cell>
        </row>
        <row r="1761">
          <cell r="G1761" t="str">
            <v>2vËn t¶i</v>
          </cell>
        </row>
        <row r="1762">
          <cell r="G1762" t="str">
            <v>2vËn t¶i</v>
          </cell>
        </row>
        <row r="1763">
          <cell r="G1763" t="str">
            <v>2vËn t¶i</v>
          </cell>
        </row>
        <row r="1764">
          <cell r="G1764" t="str">
            <v>33113</v>
          </cell>
        </row>
        <row r="1765">
          <cell r="G1765" t="str">
            <v xml:space="preserve">2Khai th¸c Lthiªn </v>
          </cell>
        </row>
        <row r="1766">
          <cell r="G1766" t="str">
            <v xml:space="preserve">2Khai th¸c Lthiªn </v>
          </cell>
        </row>
        <row r="1767">
          <cell r="G1767" t="str">
            <v xml:space="preserve">2Khai th¸c Lthiªn </v>
          </cell>
        </row>
        <row r="1768">
          <cell r="G1768" t="str">
            <v>33113</v>
          </cell>
        </row>
        <row r="1769">
          <cell r="G1769" t="str">
            <v>33113</v>
          </cell>
        </row>
        <row r="1770">
          <cell r="G1770" t="str">
            <v>33113</v>
          </cell>
        </row>
        <row r="1771">
          <cell r="G1771" t="str">
            <v>2khÊu than</v>
          </cell>
        </row>
        <row r="1772">
          <cell r="G1772" t="str">
            <v>33113</v>
          </cell>
        </row>
        <row r="1773">
          <cell r="G1773" t="str">
            <v xml:space="preserve">2Khai th¸c Lthiªn </v>
          </cell>
        </row>
        <row r="1774">
          <cell r="G1774" t="str">
            <v xml:space="preserve">2Khai th¸c Lthiªn </v>
          </cell>
        </row>
        <row r="1775">
          <cell r="G1775" t="str">
            <v>33113</v>
          </cell>
        </row>
        <row r="1776">
          <cell r="G1776" t="str">
            <v xml:space="preserve">2Khai th¸c Lthiªn </v>
          </cell>
        </row>
        <row r="1777">
          <cell r="G1777" t="str">
            <v>33117</v>
          </cell>
        </row>
        <row r="1778">
          <cell r="G1778" t="str">
            <v>33117</v>
          </cell>
        </row>
        <row r="1779">
          <cell r="G1779" t="str">
            <v>33117</v>
          </cell>
        </row>
        <row r="1780">
          <cell r="G1780" t="str">
            <v>33117</v>
          </cell>
        </row>
        <row r="1781">
          <cell r="G1781" t="str">
            <v>33113</v>
          </cell>
        </row>
        <row r="1782">
          <cell r="G1782" t="str">
            <v>33113</v>
          </cell>
        </row>
        <row r="1783">
          <cell r="G1783" t="str">
            <v xml:space="preserve">2Khai th¸c Lthiªn </v>
          </cell>
        </row>
        <row r="1784">
          <cell r="G1784" t="str">
            <v xml:space="preserve">2Khai th¸c Lthiªn </v>
          </cell>
        </row>
        <row r="1785">
          <cell r="G1785" t="str">
            <v xml:space="preserve">2Khai th¸c Lthiªn </v>
          </cell>
        </row>
        <row r="1786">
          <cell r="G1786" t="str">
            <v>33113</v>
          </cell>
        </row>
        <row r="1787">
          <cell r="G1787" t="str">
            <v xml:space="preserve">2Khai th¸c Lthiªn </v>
          </cell>
        </row>
        <row r="1788">
          <cell r="G1788" t="str">
            <v xml:space="preserve">2Khai th¸c Lthiªn </v>
          </cell>
        </row>
        <row r="1789">
          <cell r="G1789" t="str">
            <v>33113</v>
          </cell>
        </row>
        <row r="1790">
          <cell r="G1790" t="str">
            <v xml:space="preserve">2Khai th¸c Lthiªn </v>
          </cell>
        </row>
        <row r="1791">
          <cell r="G1791" t="str">
            <v xml:space="preserve">2Khai th¸c Lthiªn </v>
          </cell>
        </row>
        <row r="1792">
          <cell r="G1792" t="str">
            <v xml:space="preserve">2Khai th¸c Lthiªn </v>
          </cell>
        </row>
        <row r="1793">
          <cell r="G1793" t="str">
            <v xml:space="preserve">2Khai th¸c Lthiªn </v>
          </cell>
        </row>
        <row r="1794">
          <cell r="G1794" t="str">
            <v>33113</v>
          </cell>
        </row>
        <row r="1795">
          <cell r="G1795" t="str">
            <v>33113</v>
          </cell>
        </row>
        <row r="1796">
          <cell r="G1796" t="str">
            <v>2TÊm chÌn</v>
          </cell>
        </row>
        <row r="1797">
          <cell r="G1797" t="str">
            <v xml:space="preserve">2Khai th¸c Lthiªn </v>
          </cell>
        </row>
        <row r="1798">
          <cell r="G1798" t="str">
            <v xml:space="preserve">2Khai th¸c Lthiªn </v>
          </cell>
        </row>
        <row r="1799">
          <cell r="G1799" t="str">
            <v>33113</v>
          </cell>
        </row>
        <row r="1800">
          <cell r="G1800" t="str">
            <v>33113</v>
          </cell>
        </row>
        <row r="1801">
          <cell r="G1801" t="str">
            <v>33117</v>
          </cell>
        </row>
        <row r="1802">
          <cell r="G1802" t="str">
            <v>33117</v>
          </cell>
        </row>
        <row r="1803">
          <cell r="G1803" t="str">
            <v>2lß CBSX</v>
          </cell>
        </row>
        <row r="1804">
          <cell r="G1804" t="str">
            <v xml:space="preserve">2Khai th¸c Lthiªn </v>
          </cell>
        </row>
        <row r="1805">
          <cell r="G1805" t="str">
            <v xml:space="preserve">2Khai th¸c Lthiªn </v>
          </cell>
        </row>
        <row r="1806">
          <cell r="G1806" t="str">
            <v xml:space="preserve">2Khai th¸c Lthiªn </v>
          </cell>
        </row>
        <row r="1807">
          <cell r="G1807" t="str">
            <v xml:space="preserve">2Khai th¸c Lthiªn </v>
          </cell>
        </row>
        <row r="1808">
          <cell r="G1808" t="str">
            <v xml:space="preserve">2Khai th¸c Lthiªn </v>
          </cell>
        </row>
        <row r="1809">
          <cell r="G1809" t="str">
            <v xml:space="preserve">2Khai th¸c Lthiªn </v>
          </cell>
        </row>
        <row r="1810">
          <cell r="G1810" t="str">
            <v>33113</v>
          </cell>
        </row>
        <row r="1811">
          <cell r="G1811" t="str">
            <v>33113</v>
          </cell>
        </row>
        <row r="1812">
          <cell r="G1812" t="str">
            <v>33113</v>
          </cell>
        </row>
        <row r="1813">
          <cell r="G1813" t="str">
            <v>33113</v>
          </cell>
        </row>
        <row r="1814">
          <cell r="G1814" t="str">
            <v xml:space="preserve">2Khai th¸c Lthiªn </v>
          </cell>
        </row>
        <row r="1815">
          <cell r="G1815" t="str">
            <v>33122</v>
          </cell>
        </row>
        <row r="1816">
          <cell r="G1816" t="str">
            <v>33113</v>
          </cell>
        </row>
        <row r="1817">
          <cell r="G1817" t="str">
            <v>33117</v>
          </cell>
        </row>
        <row r="1818">
          <cell r="G1818" t="str">
            <v>33113</v>
          </cell>
        </row>
        <row r="1819">
          <cell r="G1819" t="str">
            <v xml:space="preserve">2Khai th¸c Lthiªn </v>
          </cell>
        </row>
        <row r="1820">
          <cell r="G1820" t="str">
            <v>33113</v>
          </cell>
        </row>
        <row r="1821">
          <cell r="G1821" t="str">
            <v>33122</v>
          </cell>
        </row>
        <row r="1822">
          <cell r="G1822" t="str">
            <v>33122</v>
          </cell>
        </row>
        <row r="1823">
          <cell r="G1823" t="str">
            <v>33122</v>
          </cell>
        </row>
        <row r="1824">
          <cell r="G1824" t="str">
            <v xml:space="preserve">2Khai th¸c Lthiªn </v>
          </cell>
        </row>
        <row r="1825">
          <cell r="G1825" t="str">
            <v xml:space="preserve">2Khai th¸c Lthiªn </v>
          </cell>
        </row>
        <row r="1826">
          <cell r="G1826" t="str">
            <v xml:space="preserve">2Khai th¸c Lthiªn </v>
          </cell>
        </row>
        <row r="1827">
          <cell r="G1827" t="str">
            <v/>
          </cell>
        </row>
        <row r="1828">
          <cell r="G1828" t="str">
            <v/>
          </cell>
        </row>
        <row r="1829">
          <cell r="G1829" t="str">
            <v xml:space="preserve">2Khai th¸c Lthiªn </v>
          </cell>
        </row>
        <row r="1830">
          <cell r="G1830" t="str">
            <v>33122</v>
          </cell>
        </row>
        <row r="1831">
          <cell r="G1831" t="str">
            <v>33122</v>
          </cell>
        </row>
        <row r="1832">
          <cell r="G1832" t="str">
            <v>33122</v>
          </cell>
        </row>
        <row r="1833">
          <cell r="G1833" t="str">
            <v>2vËn t¶i</v>
          </cell>
        </row>
        <row r="1834">
          <cell r="G1834" t="str">
            <v>2vËn t¶i</v>
          </cell>
        </row>
        <row r="1835">
          <cell r="G1835" t="str">
            <v>2vËn t¶i</v>
          </cell>
        </row>
        <row r="1836">
          <cell r="G1836" t="str">
            <v>2vËn t¶i</v>
          </cell>
        </row>
        <row r="1837">
          <cell r="G1837" t="str">
            <v>2khÊu than</v>
          </cell>
        </row>
        <row r="1838">
          <cell r="G1838" t="str">
            <v>2khÊu than</v>
          </cell>
        </row>
        <row r="1839">
          <cell r="G1839" t="str">
            <v xml:space="preserve">2Khai th¸c Lthiªn </v>
          </cell>
        </row>
        <row r="1840">
          <cell r="G1840" t="str">
            <v xml:space="preserve">2Khai th¸c Lthiªn </v>
          </cell>
        </row>
        <row r="1841">
          <cell r="G1841" t="str">
            <v>33122</v>
          </cell>
        </row>
        <row r="1842">
          <cell r="G1842" t="str">
            <v>33122</v>
          </cell>
        </row>
        <row r="1843">
          <cell r="G1843" t="str">
            <v>33113</v>
          </cell>
        </row>
        <row r="1844">
          <cell r="G1844" t="str">
            <v>33122</v>
          </cell>
        </row>
        <row r="1845">
          <cell r="G1845" t="str">
            <v>33117</v>
          </cell>
        </row>
        <row r="1846">
          <cell r="G1846" t="str">
            <v>33113</v>
          </cell>
        </row>
        <row r="1847">
          <cell r="G1847" t="str">
            <v>33113</v>
          </cell>
        </row>
        <row r="1848">
          <cell r="G1848" t="str">
            <v>33113</v>
          </cell>
        </row>
        <row r="1849">
          <cell r="G1849" t="str">
            <v>33122</v>
          </cell>
        </row>
        <row r="1850">
          <cell r="G1850" t="str">
            <v>33113</v>
          </cell>
        </row>
        <row r="1851">
          <cell r="G1851" t="str">
            <v>33113</v>
          </cell>
        </row>
        <row r="1852">
          <cell r="G1852" t="str">
            <v xml:space="preserve">2Khai th¸c Lthiªn </v>
          </cell>
        </row>
        <row r="1853">
          <cell r="G1853" t="str">
            <v>33122</v>
          </cell>
        </row>
        <row r="1854">
          <cell r="G1854" t="str">
            <v>33113</v>
          </cell>
        </row>
        <row r="1855">
          <cell r="G1855" t="str">
            <v>33113</v>
          </cell>
        </row>
        <row r="1856">
          <cell r="G1856" t="str">
            <v>33122</v>
          </cell>
        </row>
        <row r="1857">
          <cell r="G1857" t="str">
            <v>33122</v>
          </cell>
        </row>
        <row r="1858">
          <cell r="G1858" t="str">
            <v>33113</v>
          </cell>
        </row>
        <row r="1859">
          <cell r="G1859" t="str">
            <v xml:space="preserve">2Khai th¸c Lthiªn </v>
          </cell>
        </row>
        <row r="1860">
          <cell r="G1860" t="str">
            <v xml:space="preserve">2Khai th¸c Lthiªn </v>
          </cell>
        </row>
        <row r="1861">
          <cell r="G1861" t="str">
            <v>33122</v>
          </cell>
        </row>
        <row r="1862">
          <cell r="G1862" t="str">
            <v>33122</v>
          </cell>
        </row>
        <row r="1863">
          <cell r="G1863" t="str">
            <v>33113</v>
          </cell>
        </row>
        <row r="1864">
          <cell r="G1864" t="str">
            <v>33122</v>
          </cell>
        </row>
        <row r="1865">
          <cell r="G1865" t="str">
            <v>33122</v>
          </cell>
        </row>
        <row r="1866">
          <cell r="G1866" t="str">
            <v>33122</v>
          </cell>
        </row>
        <row r="1867">
          <cell r="G1867" t="str">
            <v>33122</v>
          </cell>
        </row>
        <row r="1868">
          <cell r="G1868" t="str">
            <v>33113</v>
          </cell>
        </row>
        <row r="1869">
          <cell r="G1869" t="str">
            <v>33122</v>
          </cell>
        </row>
        <row r="1870">
          <cell r="G1870" t="str">
            <v>33122</v>
          </cell>
        </row>
        <row r="1871">
          <cell r="G1871" t="str">
            <v>33122</v>
          </cell>
        </row>
        <row r="1872">
          <cell r="G1872" t="str">
            <v>33113</v>
          </cell>
        </row>
        <row r="1873">
          <cell r="G1873" t="str">
            <v>33122</v>
          </cell>
        </row>
        <row r="1874">
          <cell r="G1874" t="str">
            <v xml:space="preserve">2Khai th¸c Lthiªn </v>
          </cell>
        </row>
        <row r="1875">
          <cell r="G1875" t="str">
            <v xml:space="preserve">2Khai th¸c Lthiªn </v>
          </cell>
        </row>
        <row r="1876">
          <cell r="G1876" t="str">
            <v xml:space="preserve">2Khai th¸c Lthiªn </v>
          </cell>
        </row>
        <row r="1877">
          <cell r="G1877" t="str">
            <v xml:space="preserve">2Khai th¸c Lthiªn </v>
          </cell>
        </row>
        <row r="1878">
          <cell r="G1878" t="str">
            <v>2khÊu than</v>
          </cell>
        </row>
        <row r="1879">
          <cell r="G1879" t="str">
            <v xml:space="preserve">2Khai th¸c Lthiªn </v>
          </cell>
        </row>
        <row r="1880">
          <cell r="G1880" t="str">
            <v xml:space="preserve">2Khai th¸c Lthiªn </v>
          </cell>
        </row>
        <row r="1881">
          <cell r="G1881" t="str">
            <v>33122</v>
          </cell>
        </row>
        <row r="1882">
          <cell r="G1882" t="str">
            <v>33122</v>
          </cell>
        </row>
        <row r="1883">
          <cell r="G1883" t="str">
            <v>33122</v>
          </cell>
        </row>
        <row r="1884">
          <cell r="G1884" t="str">
            <v>33122</v>
          </cell>
        </row>
        <row r="1885">
          <cell r="G1885" t="str">
            <v>33122</v>
          </cell>
        </row>
        <row r="1886">
          <cell r="G1886" t="str">
            <v>33122</v>
          </cell>
        </row>
        <row r="1887">
          <cell r="G1887" t="str">
            <v>33122</v>
          </cell>
        </row>
        <row r="1888">
          <cell r="G1888" t="str">
            <v>33122</v>
          </cell>
        </row>
        <row r="1889">
          <cell r="G1889" t="str">
            <v>33122</v>
          </cell>
        </row>
        <row r="1890">
          <cell r="G1890" t="str">
            <v>33113</v>
          </cell>
        </row>
        <row r="1891">
          <cell r="G1891" t="str">
            <v>33113</v>
          </cell>
        </row>
        <row r="1892">
          <cell r="G1892" t="str">
            <v>33113</v>
          </cell>
        </row>
        <row r="1893">
          <cell r="G1893" t="str">
            <v xml:space="preserve">2Khai th¸c Lthiªn </v>
          </cell>
        </row>
        <row r="1894">
          <cell r="G1894" t="str">
            <v xml:space="preserve">2Khai th¸c Lthiªn </v>
          </cell>
        </row>
        <row r="1895">
          <cell r="G1895" t="str">
            <v>33122</v>
          </cell>
        </row>
        <row r="1896">
          <cell r="G1896" t="str">
            <v>33122</v>
          </cell>
        </row>
        <row r="1897">
          <cell r="G1897" t="str">
            <v>33122</v>
          </cell>
        </row>
        <row r="1898">
          <cell r="G1898" t="str">
            <v>33122</v>
          </cell>
        </row>
        <row r="1899">
          <cell r="G1899" t="str">
            <v>33122</v>
          </cell>
        </row>
        <row r="1900">
          <cell r="G1900" t="str">
            <v xml:space="preserve">2Khai th¸c Lthiªn </v>
          </cell>
        </row>
        <row r="1901">
          <cell r="G1901" t="str">
            <v xml:space="preserve">2Khai th¸c Lthiªn </v>
          </cell>
        </row>
        <row r="1902">
          <cell r="G1902" t="str">
            <v>33122</v>
          </cell>
        </row>
        <row r="1903">
          <cell r="G1903" t="str">
            <v>2KhÊu than</v>
          </cell>
        </row>
        <row r="1904">
          <cell r="G1904" t="str">
            <v>33113</v>
          </cell>
        </row>
        <row r="1905">
          <cell r="G1905" t="str">
            <v>33122</v>
          </cell>
        </row>
        <row r="1906">
          <cell r="G1906" t="str">
            <v>33122</v>
          </cell>
        </row>
        <row r="1907">
          <cell r="G1907" t="str">
            <v xml:space="preserve">2Khai th¸c Lthiªn </v>
          </cell>
        </row>
        <row r="1908">
          <cell r="G1908" t="str">
            <v>33122</v>
          </cell>
        </row>
        <row r="1909">
          <cell r="G1909" t="str">
            <v>33122</v>
          </cell>
        </row>
        <row r="1910">
          <cell r="G1910" t="str">
            <v xml:space="preserve">2Khai th¸c Lthiªn </v>
          </cell>
        </row>
        <row r="1911">
          <cell r="G1911" t="str">
            <v xml:space="preserve">2Khai th¸c Lthiªn </v>
          </cell>
        </row>
        <row r="1912">
          <cell r="G1912" t="str">
            <v>33117</v>
          </cell>
        </row>
        <row r="1913">
          <cell r="G1913" t="str">
            <v xml:space="preserve">2Khai th¸c Lthiªn </v>
          </cell>
        </row>
        <row r="1914">
          <cell r="G1914" t="str">
            <v>33122</v>
          </cell>
        </row>
        <row r="1915">
          <cell r="G1915" t="str">
            <v>33122</v>
          </cell>
        </row>
        <row r="1916">
          <cell r="G1916" t="str">
            <v xml:space="preserve">2Khai th¸c Lthiªn </v>
          </cell>
        </row>
        <row r="1917">
          <cell r="G1917" t="str">
            <v>33122</v>
          </cell>
        </row>
        <row r="1918">
          <cell r="G1918" t="str">
            <v>33122</v>
          </cell>
        </row>
        <row r="1919">
          <cell r="G1919" t="str">
            <v xml:space="preserve">2Khai th¸c Lthiªn </v>
          </cell>
        </row>
        <row r="1920">
          <cell r="G1920" t="str">
            <v xml:space="preserve">2Khai th¸c Lthiªn </v>
          </cell>
        </row>
        <row r="1921">
          <cell r="G1921" t="str">
            <v xml:space="preserve">2Khai th¸c Lthiªn </v>
          </cell>
        </row>
        <row r="1922">
          <cell r="G1922" t="str">
            <v xml:space="preserve">2Khai th¸c Lthiªn </v>
          </cell>
        </row>
        <row r="1923">
          <cell r="G1923" t="str">
            <v xml:space="preserve">2Khai th¸c Lthiªn </v>
          </cell>
        </row>
        <row r="1924">
          <cell r="G1924" t="str">
            <v xml:space="preserve">2Khai th¸c Lthiªn </v>
          </cell>
        </row>
        <row r="1925">
          <cell r="G1925" t="str">
            <v xml:space="preserve">2Khai th¸c Lthiªn </v>
          </cell>
        </row>
        <row r="1926">
          <cell r="G1926" t="str">
            <v xml:space="preserve">2Khai th¸c Lthiªn </v>
          </cell>
        </row>
        <row r="1927">
          <cell r="G1927" t="str">
            <v>33113</v>
          </cell>
        </row>
        <row r="1928">
          <cell r="G1928" t="str">
            <v>33113</v>
          </cell>
        </row>
        <row r="1929">
          <cell r="G1929" t="str">
            <v>33113</v>
          </cell>
        </row>
        <row r="1930">
          <cell r="G1930" t="str">
            <v>33117</v>
          </cell>
        </row>
        <row r="1931">
          <cell r="G1931" t="str">
            <v>33117</v>
          </cell>
        </row>
        <row r="1932">
          <cell r="G1932" t="str">
            <v>2KhÊu than</v>
          </cell>
        </row>
        <row r="1933">
          <cell r="G1933" t="str">
            <v>33113</v>
          </cell>
        </row>
        <row r="1934">
          <cell r="G1934" t="str">
            <v>33122</v>
          </cell>
        </row>
        <row r="1935">
          <cell r="G1935" t="str">
            <v>33122</v>
          </cell>
        </row>
        <row r="1936">
          <cell r="G1936" t="str">
            <v>33113</v>
          </cell>
        </row>
        <row r="1937">
          <cell r="G1937" t="str">
            <v>33122</v>
          </cell>
        </row>
        <row r="1938">
          <cell r="G1938" t="str">
            <v>33113</v>
          </cell>
        </row>
        <row r="1939">
          <cell r="G1939" t="str">
            <v>33122</v>
          </cell>
        </row>
        <row r="1940">
          <cell r="G1940" t="str">
            <v>33122</v>
          </cell>
        </row>
        <row r="1941">
          <cell r="G1941" t="str">
            <v>33113</v>
          </cell>
        </row>
        <row r="1942">
          <cell r="G1942" t="str">
            <v>33113</v>
          </cell>
        </row>
        <row r="1943">
          <cell r="G1943" t="str">
            <v>33122</v>
          </cell>
        </row>
        <row r="1944">
          <cell r="G1944" t="str">
            <v>33113</v>
          </cell>
        </row>
        <row r="1945">
          <cell r="G1945" t="str">
            <v>33113</v>
          </cell>
        </row>
        <row r="1946">
          <cell r="G1946" t="str">
            <v>33122</v>
          </cell>
        </row>
        <row r="1947">
          <cell r="G1947" t="str">
            <v>33122</v>
          </cell>
        </row>
        <row r="1948">
          <cell r="G1948" t="str">
            <v>33122</v>
          </cell>
        </row>
        <row r="1949">
          <cell r="G1949" t="str">
            <v>33113</v>
          </cell>
        </row>
        <row r="1950">
          <cell r="G1950" t="str">
            <v>33122</v>
          </cell>
        </row>
        <row r="1951">
          <cell r="G1951" t="str">
            <v>33122</v>
          </cell>
        </row>
        <row r="1952">
          <cell r="G1952" t="str">
            <v>33113</v>
          </cell>
        </row>
        <row r="1953">
          <cell r="G1953" t="str">
            <v>33113</v>
          </cell>
        </row>
        <row r="1954">
          <cell r="G1954" t="str">
            <v>33113</v>
          </cell>
        </row>
        <row r="1955">
          <cell r="G1955" t="str">
            <v>33113</v>
          </cell>
        </row>
        <row r="1956">
          <cell r="G1956" t="str">
            <v>33113</v>
          </cell>
        </row>
        <row r="1957">
          <cell r="G1957" t="str">
            <v>33113</v>
          </cell>
        </row>
        <row r="1958">
          <cell r="G1958" t="str">
            <v>33113</v>
          </cell>
        </row>
        <row r="1959">
          <cell r="G1959" t="str">
            <v>33113</v>
          </cell>
        </row>
        <row r="1960">
          <cell r="G1960" t="str">
            <v>33113</v>
          </cell>
        </row>
        <row r="1961">
          <cell r="G1961" t="str">
            <v>33113</v>
          </cell>
        </row>
        <row r="1962">
          <cell r="G1962" t="str">
            <v>33117</v>
          </cell>
        </row>
        <row r="1963">
          <cell r="G1963" t="str">
            <v>33122</v>
          </cell>
        </row>
        <row r="1964">
          <cell r="G1964" t="str">
            <v>33122</v>
          </cell>
        </row>
        <row r="1965">
          <cell r="G1965" t="str">
            <v>33113</v>
          </cell>
        </row>
        <row r="1966">
          <cell r="G1966" t="str">
            <v>33122</v>
          </cell>
        </row>
        <row r="1967">
          <cell r="G1967" t="str">
            <v>33122</v>
          </cell>
        </row>
        <row r="1968">
          <cell r="G1968" t="str">
            <v>33122</v>
          </cell>
        </row>
        <row r="1969">
          <cell r="G1969" t="str">
            <v>33122</v>
          </cell>
        </row>
        <row r="1970">
          <cell r="G1970" t="str">
            <v>33122</v>
          </cell>
        </row>
        <row r="1971">
          <cell r="G1971" t="str">
            <v>33113</v>
          </cell>
        </row>
        <row r="1972">
          <cell r="G1972" t="str">
            <v>33122</v>
          </cell>
        </row>
        <row r="1973">
          <cell r="G1973" t="str">
            <v>33113</v>
          </cell>
        </row>
        <row r="1974">
          <cell r="G1974" t="str">
            <v>33122</v>
          </cell>
        </row>
        <row r="1975">
          <cell r="G1975" t="str">
            <v>33122</v>
          </cell>
        </row>
        <row r="1976">
          <cell r="G1976" t="str">
            <v>33122</v>
          </cell>
        </row>
        <row r="1977">
          <cell r="G1977" t="str">
            <v>33122</v>
          </cell>
        </row>
        <row r="1978">
          <cell r="G1978" t="str">
            <v>33122</v>
          </cell>
        </row>
        <row r="1979">
          <cell r="G1979" t="str">
            <v>33122</v>
          </cell>
        </row>
        <row r="1980">
          <cell r="G1980" t="str">
            <v>33113</v>
          </cell>
        </row>
        <row r="1981">
          <cell r="G1981" t="str">
            <v>33113</v>
          </cell>
        </row>
        <row r="1982">
          <cell r="G1982" t="str">
            <v>33122</v>
          </cell>
        </row>
        <row r="1983">
          <cell r="G1983" t="str">
            <v>33122</v>
          </cell>
        </row>
        <row r="1984">
          <cell r="G1984" t="str">
            <v>33122</v>
          </cell>
        </row>
        <row r="1985">
          <cell r="G1985" t="str">
            <v>33122</v>
          </cell>
        </row>
        <row r="1986">
          <cell r="G1986" t="str">
            <v>33122</v>
          </cell>
        </row>
        <row r="1987">
          <cell r="G1987" t="str">
            <v>33122</v>
          </cell>
        </row>
        <row r="1988">
          <cell r="G1988" t="str">
            <v>33113</v>
          </cell>
        </row>
        <row r="1989">
          <cell r="G1989" t="str">
            <v>2vËn t¶i</v>
          </cell>
        </row>
        <row r="1990">
          <cell r="G1990" t="str">
            <v>33122</v>
          </cell>
        </row>
        <row r="1991">
          <cell r="G1991" t="str">
            <v>33122</v>
          </cell>
        </row>
        <row r="1992">
          <cell r="G1992" t="str">
            <v>33122</v>
          </cell>
        </row>
        <row r="1993">
          <cell r="G1993" t="str">
            <v>33122</v>
          </cell>
        </row>
        <row r="1994">
          <cell r="G1994" t="str">
            <v>33113</v>
          </cell>
        </row>
        <row r="1995">
          <cell r="G1995" t="str">
            <v>33122</v>
          </cell>
        </row>
        <row r="1996">
          <cell r="G1996" t="str">
            <v>33113</v>
          </cell>
        </row>
        <row r="1997">
          <cell r="G1997" t="str">
            <v>33113</v>
          </cell>
        </row>
        <row r="1998">
          <cell r="G1998" t="str">
            <v>33113</v>
          </cell>
        </row>
        <row r="1999">
          <cell r="G1999" t="str">
            <v>33113</v>
          </cell>
        </row>
        <row r="2000">
          <cell r="G2000" t="str">
            <v>33113</v>
          </cell>
        </row>
        <row r="2001">
          <cell r="G2001" t="str">
            <v>33113</v>
          </cell>
        </row>
        <row r="2002">
          <cell r="G2002" t="str">
            <v>33113</v>
          </cell>
        </row>
        <row r="2003">
          <cell r="G2003" t="str">
            <v>33113</v>
          </cell>
        </row>
        <row r="2004">
          <cell r="G2004" t="str">
            <v>33113</v>
          </cell>
        </row>
        <row r="2005">
          <cell r="G2005" t="str">
            <v>33113</v>
          </cell>
        </row>
        <row r="2006">
          <cell r="G2006" t="str">
            <v>33113</v>
          </cell>
        </row>
        <row r="2007">
          <cell r="G2007" t="str">
            <v>33113</v>
          </cell>
        </row>
        <row r="2008">
          <cell r="G2008" t="str">
            <v>33113</v>
          </cell>
        </row>
        <row r="2009">
          <cell r="G2009" t="str">
            <v>33113</v>
          </cell>
        </row>
        <row r="2010">
          <cell r="G2010" t="str">
            <v>33113</v>
          </cell>
        </row>
        <row r="2011">
          <cell r="G2011" t="str">
            <v>33113</v>
          </cell>
        </row>
        <row r="2012">
          <cell r="G2012" t="str">
            <v>33113</v>
          </cell>
        </row>
        <row r="2013">
          <cell r="G2013" t="str">
            <v>33113</v>
          </cell>
        </row>
        <row r="2014">
          <cell r="G2014" t="str">
            <v>33113</v>
          </cell>
        </row>
        <row r="2015">
          <cell r="G2015" t="str">
            <v>33117</v>
          </cell>
        </row>
        <row r="2016">
          <cell r="G2016" t="str">
            <v>33117</v>
          </cell>
        </row>
        <row r="2017">
          <cell r="G2017" t="str">
            <v>33113</v>
          </cell>
        </row>
        <row r="2018">
          <cell r="G2018" t="str">
            <v>33113</v>
          </cell>
        </row>
        <row r="2019">
          <cell r="G2019" t="str">
            <v>33113</v>
          </cell>
        </row>
        <row r="2020">
          <cell r="G2020" t="str">
            <v>33113</v>
          </cell>
        </row>
        <row r="2021">
          <cell r="G2021" t="str">
            <v>33113</v>
          </cell>
        </row>
        <row r="2022">
          <cell r="G2022" t="str">
            <v>33113</v>
          </cell>
        </row>
        <row r="2023">
          <cell r="G2023" t="str">
            <v>33113</v>
          </cell>
        </row>
        <row r="2024">
          <cell r="G2024" t="str">
            <v>33122</v>
          </cell>
        </row>
        <row r="2025">
          <cell r="G2025" t="str">
            <v>33122</v>
          </cell>
        </row>
        <row r="2026">
          <cell r="G2026" t="str">
            <v>33122</v>
          </cell>
        </row>
        <row r="2027">
          <cell r="G2027" t="str">
            <v>33122</v>
          </cell>
        </row>
        <row r="2028">
          <cell r="G2028" t="str">
            <v>33122</v>
          </cell>
        </row>
        <row r="2029">
          <cell r="G2029" t="str">
            <v>33122</v>
          </cell>
        </row>
        <row r="2030">
          <cell r="G2030" t="str">
            <v>33113</v>
          </cell>
        </row>
        <row r="2031">
          <cell r="G2031" t="str">
            <v>33113</v>
          </cell>
        </row>
        <row r="2032">
          <cell r="G2032" t="str">
            <v>33113</v>
          </cell>
        </row>
        <row r="2033">
          <cell r="G2033" t="str">
            <v>33113</v>
          </cell>
        </row>
        <row r="2034">
          <cell r="G2034" t="str">
            <v xml:space="preserve">2Khai th¸c Lthiªn </v>
          </cell>
        </row>
        <row r="2035">
          <cell r="G2035" t="str">
            <v xml:space="preserve">2Khai th¸c Lthiªn </v>
          </cell>
        </row>
        <row r="2036">
          <cell r="G2036" t="str">
            <v>33113</v>
          </cell>
        </row>
        <row r="2037">
          <cell r="G2037" t="str">
            <v>33117</v>
          </cell>
        </row>
        <row r="2038">
          <cell r="G2038" t="str">
            <v>33113</v>
          </cell>
        </row>
        <row r="2039">
          <cell r="G2039" t="str">
            <v xml:space="preserve">2Khai th¸c Lthiªn </v>
          </cell>
        </row>
        <row r="2040">
          <cell r="G2040" t="str">
            <v xml:space="preserve">2Khai th¸c Lthiªn </v>
          </cell>
        </row>
        <row r="2041">
          <cell r="G2041" t="str">
            <v>33122</v>
          </cell>
        </row>
        <row r="2042">
          <cell r="G2042" t="str">
            <v>33122</v>
          </cell>
        </row>
        <row r="2043">
          <cell r="G2043" t="str">
            <v>33122</v>
          </cell>
        </row>
        <row r="2044">
          <cell r="G2044" t="str">
            <v>33122</v>
          </cell>
        </row>
        <row r="2045">
          <cell r="G2045" t="str">
            <v>33122</v>
          </cell>
        </row>
        <row r="2046">
          <cell r="G2046" t="str">
            <v>33122</v>
          </cell>
        </row>
        <row r="2047">
          <cell r="G2047" t="str">
            <v xml:space="preserve">2Khai th¸c Lthiªn </v>
          </cell>
        </row>
        <row r="2048">
          <cell r="G2048" t="str">
            <v xml:space="preserve">2Khai th¸c Lthiªn </v>
          </cell>
        </row>
        <row r="2049">
          <cell r="G2049" t="str">
            <v xml:space="preserve">2Khai th¸c Lthiªn </v>
          </cell>
        </row>
        <row r="2050">
          <cell r="G2050" t="str">
            <v>33117</v>
          </cell>
        </row>
        <row r="2051">
          <cell r="G2051" t="str">
            <v>33117</v>
          </cell>
        </row>
        <row r="2052">
          <cell r="G2052" t="str">
            <v>33117</v>
          </cell>
        </row>
        <row r="2053">
          <cell r="G2053" t="str">
            <v xml:space="preserve">2Khai th¸c Lthiªn </v>
          </cell>
        </row>
        <row r="2054">
          <cell r="G2054" t="str">
            <v xml:space="preserve">2Khai th¸c Lthiªn </v>
          </cell>
        </row>
        <row r="2055">
          <cell r="G2055" t="str">
            <v>33113</v>
          </cell>
        </row>
        <row r="2056">
          <cell r="G2056" t="str">
            <v>33113</v>
          </cell>
        </row>
        <row r="2057">
          <cell r="G2057" t="str">
            <v>33113</v>
          </cell>
        </row>
        <row r="2058">
          <cell r="G2058" t="str">
            <v>33113</v>
          </cell>
        </row>
        <row r="2059">
          <cell r="G2059" t="str">
            <v>33113</v>
          </cell>
        </row>
        <row r="2060">
          <cell r="G2060" t="str">
            <v>33113</v>
          </cell>
        </row>
        <row r="2061">
          <cell r="G2061" t="str">
            <v>33113</v>
          </cell>
        </row>
        <row r="2062">
          <cell r="G2062" t="str">
            <v>33113</v>
          </cell>
        </row>
        <row r="2063">
          <cell r="G2063" t="str">
            <v>33113</v>
          </cell>
        </row>
        <row r="2064">
          <cell r="G2064" t="str">
            <v>33117</v>
          </cell>
        </row>
        <row r="2065">
          <cell r="G2065" t="str">
            <v xml:space="preserve">2Khai th¸c Lthiªn </v>
          </cell>
        </row>
        <row r="2066">
          <cell r="G2066" t="str">
            <v xml:space="preserve">2Khai th¸c Lthiªn </v>
          </cell>
        </row>
        <row r="2067">
          <cell r="G2067" t="str">
            <v xml:space="preserve">2Khai th¸c Lthiªn </v>
          </cell>
        </row>
        <row r="2068">
          <cell r="G2068" t="str">
            <v>33113</v>
          </cell>
        </row>
        <row r="2069">
          <cell r="G2069" t="str">
            <v>33113</v>
          </cell>
        </row>
        <row r="2070">
          <cell r="G2070" t="str">
            <v>33113</v>
          </cell>
        </row>
        <row r="2071">
          <cell r="G2071" t="str">
            <v>33113</v>
          </cell>
        </row>
        <row r="2072">
          <cell r="G2072" t="str">
            <v xml:space="preserve">2Khai th¸c Lthiªn </v>
          </cell>
        </row>
        <row r="2073">
          <cell r="G2073" t="str">
            <v xml:space="preserve">2Khai th¸c Lthiªn </v>
          </cell>
        </row>
        <row r="2074">
          <cell r="G2074" t="str">
            <v>33113</v>
          </cell>
        </row>
        <row r="2075">
          <cell r="G2075" t="str">
            <v>33113</v>
          </cell>
        </row>
        <row r="2076">
          <cell r="G2076" t="str">
            <v>33113</v>
          </cell>
        </row>
        <row r="2077">
          <cell r="G2077" t="str">
            <v xml:space="preserve">2Khai th¸c Lthiªn </v>
          </cell>
        </row>
        <row r="2078">
          <cell r="G2078" t="str">
            <v xml:space="preserve">2Khai th¸c Lthiªn </v>
          </cell>
        </row>
        <row r="2079">
          <cell r="G2079" t="str">
            <v>2vËn t¶i</v>
          </cell>
        </row>
        <row r="2080">
          <cell r="G2080" t="str">
            <v>2vËn t¶i</v>
          </cell>
        </row>
        <row r="2081">
          <cell r="G2081" t="str">
            <v>33113</v>
          </cell>
        </row>
        <row r="2082">
          <cell r="G2082" t="str">
            <v>33113</v>
          </cell>
        </row>
        <row r="2083">
          <cell r="G2083" t="str">
            <v>33113</v>
          </cell>
        </row>
        <row r="2084">
          <cell r="G2084" t="str">
            <v>2VPXN</v>
          </cell>
        </row>
        <row r="2085">
          <cell r="G2085" t="str">
            <v>2vËn t¶i</v>
          </cell>
        </row>
        <row r="2086">
          <cell r="G2086" t="str">
            <v>2vËn t¶i</v>
          </cell>
        </row>
        <row r="2087">
          <cell r="G2087" t="str">
            <v>2vËn t¶i</v>
          </cell>
        </row>
        <row r="2088">
          <cell r="G2088" t="str">
            <v>2vËn t¶i</v>
          </cell>
        </row>
        <row r="2089">
          <cell r="G2089" t="str">
            <v>2vËn t¶i</v>
          </cell>
        </row>
        <row r="2090">
          <cell r="G2090" t="str">
            <v>2vËn t¶i</v>
          </cell>
        </row>
        <row r="2091">
          <cell r="G2091" t="str">
            <v>2vËn t¶i</v>
          </cell>
        </row>
        <row r="2092">
          <cell r="G2092" t="str">
            <v>2vËn t¶i</v>
          </cell>
        </row>
        <row r="2093">
          <cell r="G2093" t="str">
            <v>2vËn t¶i</v>
          </cell>
        </row>
        <row r="2094">
          <cell r="G2094" t="str">
            <v>2vËn t¶i</v>
          </cell>
        </row>
        <row r="2095">
          <cell r="G2095" t="str">
            <v>2vËn t¶i</v>
          </cell>
        </row>
        <row r="2096">
          <cell r="G2096" t="str">
            <v>2vËn t¶i</v>
          </cell>
        </row>
        <row r="2097">
          <cell r="G2097" t="str">
            <v>2vËn t¶i</v>
          </cell>
        </row>
        <row r="2098">
          <cell r="G2098" t="str">
            <v>2VPXN</v>
          </cell>
        </row>
        <row r="2099">
          <cell r="G2099" t="str">
            <v>2VPXN</v>
          </cell>
        </row>
        <row r="2100">
          <cell r="G2100" t="str">
            <v>2vËn t¶i</v>
          </cell>
        </row>
        <row r="2101">
          <cell r="G2101" t="str">
            <v>2vËn t¶i</v>
          </cell>
        </row>
        <row r="2102">
          <cell r="G2102" t="str">
            <v>2vËn t¶i</v>
          </cell>
        </row>
        <row r="2103">
          <cell r="G2103" t="str">
            <v>2vËn t¶i</v>
          </cell>
        </row>
        <row r="2104">
          <cell r="G2104" t="str">
            <v>2vËn t¶i</v>
          </cell>
        </row>
        <row r="2105">
          <cell r="G2105" t="str">
            <v>2vËn t¶i</v>
          </cell>
        </row>
        <row r="2106">
          <cell r="G2106" t="str">
            <v>2vËn t¶i</v>
          </cell>
        </row>
        <row r="2107">
          <cell r="G2107" t="str">
            <v>2vËn t¶i</v>
          </cell>
        </row>
        <row r="2108">
          <cell r="G2108" t="str">
            <v>33113</v>
          </cell>
        </row>
        <row r="2109">
          <cell r="G2109" t="str">
            <v>33113</v>
          </cell>
        </row>
        <row r="2110">
          <cell r="G2110" t="str">
            <v>2vËn t¶i</v>
          </cell>
        </row>
        <row r="2111">
          <cell r="G2111" t="str">
            <v>2vËn t¶i</v>
          </cell>
        </row>
        <row r="2112">
          <cell r="G2112" t="str">
            <v>2vËn t¶i</v>
          </cell>
        </row>
        <row r="2113">
          <cell r="G2113" t="str">
            <v>2vËn t¶i</v>
          </cell>
        </row>
        <row r="2114">
          <cell r="G2114" t="str">
            <v>2vËn t¶i</v>
          </cell>
        </row>
        <row r="2115">
          <cell r="G2115" t="str">
            <v>2vËn t¶i</v>
          </cell>
        </row>
        <row r="2116">
          <cell r="G2116" t="str">
            <v>2vËn t¶i</v>
          </cell>
        </row>
        <row r="2117">
          <cell r="G2117" t="str">
            <v>2vËn t¶i</v>
          </cell>
        </row>
        <row r="2118">
          <cell r="G2118" t="str">
            <v>2vËn t¶i</v>
          </cell>
        </row>
        <row r="2119">
          <cell r="G2119" t="str">
            <v>2VPXN</v>
          </cell>
        </row>
        <row r="2120">
          <cell r="G2120" t="str">
            <v>33113</v>
          </cell>
        </row>
        <row r="2121">
          <cell r="G2121" t="str">
            <v>2VPXN</v>
          </cell>
        </row>
        <row r="2122">
          <cell r="G2122" t="str">
            <v>33113</v>
          </cell>
        </row>
        <row r="2123">
          <cell r="G2123" t="str">
            <v>33113</v>
          </cell>
        </row>
        <row r="2124">
          <cell r="G2124" t="str">
            <v>2VPXN</v>
          </cell>
        </row>
        <row r="2125">
          <cell r="G2125" t="str">
            <v>2vËn t¶i</v>
          </cell>
        </row>
        <row r="2126">
          <cell r="G2126" t="str">
            <v>2vËn t¶i</v>
          </cell>
        </row>
        <row r="2127">
          <cell r="G2127" t="str">
            <v>2vËn t¶i</v>
          </cell>
        </row>
        <row r="2128">
          <cell r="G2128" t="str">
            <v>2vËn t¶i</v>
          </cell>
        </row>
        <row r="2129">
          <cell r="G2129" t="str">
            <v>2vËn t¶i</v>
          </cell>
        </row>
        <row r="2130">
          <cell r="G2130" t="str">
            <v>2vËn t¶i</v>
          </cell>
        </row>
        <row r="2131">
          <cell r="G2131" t="str">
            <v>2vËn t¶i</v>
          </cell>
        </row>
        <row r="2132">
          <cell r="G2132" t="str">
            <v>2vËn t¶i</v>
          </cell>
        </row>
        <row r="2133">
          <cell r="G2133" t="str">
            <v>33113</v>
          </cell>
        </row>
        <row r="2134">
          <cell r="G2134" t="str">
            <v>33113</v>
          </cell>
        </row>
        <row r="2135">
          <cell r="G2135" t="str">
            <v>2KhÊu than</v>
          </cell>
        </row>
        <row r="2136">
          <cell r="G2136" t="str">
            <v>2KhÊu than</v>
          </cell>
        </row>
        <row r="2137">
          <cell r="G2137" t="str">
            <v>2VPXN</v>
          </cell>
        </row>
        <row r="2138">
          <cell r="G2138" t="str">
            <v>33113</v>
          </cell>
        </row>
        <row r="2139">
          <cell r="G2139" t="str">
            <v>2VPXN</v>
          </cell>
        </row>
        <row r="2140">
          <cell r="G2140" t="str">
            <v>2Lß CBSX</v>
          </cell>
        </row>
        <row r="2141">
          <cell r="G2141" t="str">
            <v>2Lß CBSX</v>
          </cell>
        </row>
        <row r="2142">
          <cell r="G2142" t="str">
            <v>2vËn t¶i</v>
          </cell>
        </row>
        <row r="2143">
          <cell r="G2143" t="str">
            <v>2vËn t¶i</v>
          </cell>
        </row>
        <row r="2144">
          <cell r="G2144" t="str">
            <v>2vËn t¶i</v>
          </cell>
        </row>
        <row r="2145">
          <cell r="G2145" t="str">
            <v>2vËn t¶i</v>
          </cell>
        </row>
        <row r="2146">
          <cell r="G2146" t="str">
            <v>2vËn t¶i</v>
          </cell>
        </row>
        <row r="2147">
          <cell r="G2147" t="str">
            <v>2vËn t¶i</v>
          </cell>
        </row>
        <row r="2148">
          <cell r="G2148" t="str">
            <v>2vËn t¶i</v>
          </cell>
        </row>
        <row r="2149">
          <cell r="G2149" t="str">
            <v>2vËn t¶i</v>
          </cell>
        </row>
        <row r="2150">
          <cell r="G2150" t="str">
            <v>2VPXN</v>
          </cell>
        </row>
        <row r="2151">
          <cell r="G2151" t="str">
            <v>2VPXN</v>
          </cell>
        </row>
        <row r="2152">
          <cell r="G2152" t="str">
            <v>33113</v>
          </cell>
        </row>
        <row r="2153">
          <cell r="G2153" t="str">
            <v>33113</v>
          </cell>
        </row>
        <row r="2154">
          <cell r="G2154" t="str">
            <v>33113</v>
          </cell>
        </row>
        <row r="2155">
          <cell r="G2155" t="str">
            <v>2VPXN</v>
          </cell>
        </row>
        <row r="2156">
          <cell r="G2156" t="str">
            <v>2VPXN</v>
          </cell>
        </row>
        <row r="2157">
          <cell r="G2157" t="str">
            <v>2vËn t¶i</v>
          </cell>
        </row>
        <row r="2158">
          <cell r="G2158" t="str">
            <v>2vËn t¶i</v>
          </cell>
        </row>
        <row r="2159">
          <cell r="G2159" t="str">
            <v>2vËn t¶i</v>
          </cell>
        </row>
        <row r="2160">
          <cell r="G2160" t="str">
            <v>2vËn t¶i</v>
          </cell>
        </row>
        <row r="2161">
          <cell r="G2161" t="str">
            <v>2vËn t¶i</v>
          </cell>
        </row>
        <row r="2162">
          <cell r="G2162" t="str">
            <v>2vËn t¶i</v>
          </cell>
        </row>
        <row r="2163">
          <cell r="G2163" t="str">
            <v>2vËn t¶i</v>
          </cell>
        </row>
        <row r="2164">
          <cell r="G2164" t="str">
            <v>2vËn t¶i</v>
          </cell>
        </row>
        <row r="2165">
          <cell r="G2165" t="str">
            <v>2vËn t¶i</v>
          </cell>
        </row>
        <row r="2166">
          <cell r="G2166" t="str">
            <v>2vËn t¶i</v>
          </cell>
        </row>
        <row r="2167">
          <cell r="G2167" t="str">
            <v>2vËn t¶i</v>
          </cell>
        </row>
        <row r="2168">
          <cell r="G2168" t="str">
            <v>2vËn t¶i</v>
          </cell>
        </row>
        <row r="2169">
          <cell r="G2169" t="str">
            <v>2vËn t¶i</v>
          </cell>
        </row>
        <row r="2170">
          <cell r="G2170" t="str">
            <v>33113</v>
          </cell>
        </row>
        <row r="2171">
          <cell r="G2171" t="str">
            <v>33113</v>
          </cell>
        </row>
        <row r="2172">
          <cell r="G2172" t="str">
            <v>33113</v>
          </cell>
        </row>
        <row r="2173">
          <cell r="G2173" t="str">
            <v>2VPXN</v>
          </cell>
        </row>
        <row r="2174">
          <cell r="G2174" t="str">
            <v>2VPXN</v>
          </cell>
        </row>
        <row r="2175">
          <cell r="G2175" t="str">
            <v>33113</v>
          </cell>
        </row>
        <row r="2176">
          <cell r="G2176" t="str">
            <v>2VPXN</v>
          </cell>
        </row>
        <row r="2177">
          <cell r="G2177" t="str">
            <v>2VPXN</v>
          </cell>
        </row>
        <row r="2178">
          <cell r="G2178" t="str">
            <v>2VPXN</v>
          </cell>
        </row>
        <row r="2179">
          <cell r="G2179" t="str">
            <v>2vËn t¶i</v>
          </cell>
        </row>
        <row r="2180">
          <cell r="G2180" t="str">
            <v>2vËn t¶i</v>
          </cell>
        </row>
        <row r="2181">
          <cell r="G2181" t="str">
            <v>2KhÊu than</v>
          </cell>
        </row>
        <row r="2182">
          <cell r="G2182" t="str">
            <v>2KhÊu than</v>
          </cell>
        </row>
        <row r="2183">
          <cell r="G2183" t="str">
            <v>2KhÊu than</v>
          </cell>
        </row>
        <row r="2184">
          <cell r="G2184" t="str">
            <v>33113</v>
          </cell>
        </row>
        <row r="2185">
          <cell r="G2185" t="str">
            <v>33113</v>
          </cell>
        </row>
        <row r="2186">
          <cell r="G2186" t="str">
            <v>2VPXN</v>
          </cell>
        </row>
        <row r="2187">
          <cell r="G2187" t="str">
            <v>2VPXN</v>
          </cell>
        </row>
        <row r="2188">
          <cell r="G2188" t="str">
            <v>2KhÊu than</v>
          </cell>
        </row>
        <row r="2189">
          <cell r="G2189" t="str">
            <v>2KhÊu than</v>
          </cell>
        </row>
        <row r="2190">
          <cell r="G2190" t="str">
            <v>33113</v>
          </cell>
        </row>
        <row r="2191">
          <cell r="G2191" t="str">
            <v>2vËn t¶i</v>
          </cell>
        </row>
        <row r="2192">
          <cell r="G2192" t="str">
            <v>2vËn t¶i</v>
          </cell>
        </row>
        <row r="2193">
          <cell r="G2193" t="str">
            <v>2vËn t¶i</v>
          </cell>
        </row>
        <row r="2194">
          <cell r="G2194" t="str">
            <v>2vËn t¶i</v>
          </cell>
        </row>
        <row r="2195">
          <cell r="G2195" t="str">
            <v>2vËn t¶i</v>
          </cell>
        </row>
        <row r="2196">
          <cell r="G2196" t="str">
            <v>2vËn t¶i</v>
          </cell>
        </row>
        <row r="2197">
          <cell r="G2197" t="str">
            <v>2vËn t¶i</v>
          </cell>
        </row>
        <row r="2198">
          <cell r="G2198" t="str">
            <v>2vËn t¶i</v>
          </cell>
        </row>
        <row r="2199">
          <cell r="G2199" t="str">
            <v>2vËn t¶i</v>
          </cell>
        </row>
        <row r="2200">
          <cell r="G2200" t="str">
            <v>2vËn t¶i</v>
          </cell>
        </row>
        <row r="2201">
          <cell r="G2201" t="str">
            <v>2vËn t¶i</v>
          </cell>
        </row>
        <row r="2202">
          <cell r="G2202" t="str">
            <v>2vËn t¶i</v>
          </cell>
        </row>
        <row r="2203">
          <cell r="G2203" t="str">
            <v>2vËn t¶i</v>
          </cell>
        </row>
        <row r="2204">
          <cell r="G2204" t="str">
            <v>33113</v>
          </cell>
        </row>
        <row r="2205">
          <cell r="G2205" t="str">
            <v>33113</v>
          </cell>
        </row>
        <row r="2206">
          <cell r="G2206" t="str">
            <v>2Lß CBSX</v>
          </cell>
        </row>
        <row r="2207">
          <cell r="G2207" t="str">
            <v>2VPXN</v>
          </cell>
        </row>
        <row r="2208">
          <cell r="G2208" t="str">
            <v>2VPXN</v>
          </cell>
        </row>
        <row r="2209">
          <cell r="G2209" t="str">
            <v>33113</v>
          </cell>
        </row>
        <row r="2210">
          <cell r="G2210" t="str">
            <v>33113</v>
          </cell>
        </row>
        <row r="2211">
          <cell r="G2211" t="str">
            <v>2VPXN</v>
          </cell>
        </row>
        <row r="2212">
          <cell r="G2212" t="str">
            <v>2VPXN</v>
          </cell>
        </row>
        <row r="2213">
          <cell r="G2213" t="str">
            <v>2vËn t¶i</v>
          </cell>
        </row>
        <row r="2214">
          <cell r="G2214" t="str">
            <v>2vËn t¶i</v>
          </cell>
        </row>
        <row r="2215">
          <cell r="G2215" t="str">
            <v>2vËn t¶i</v>
          </cell>
        </row>
        <row r="2216">
          <cell r="G2216" t="str">
            <v>2vËn t¶i</v>
          </cell>
        </row>
        <row r="2217">
          <cell r="G2217" t="str">
            <v>2vËn t¶i</v>
          </cell>
        </row>
        <row r="2218">
          <cell r="G2218" t="str">
            <v>33113</v>
          </cell>
        </row>
        <row r="2219">
          <cell r="G2219" t="str">
            <v>2VPXN</v>
          </cell>
        </row>
        <row r="2220">
          <cell r="G2220" t="str">
            <v>2VPXN</v>
          </cell>
        </row>
        <row r="2221">
          <cell r="G2221" t="str">
            <v>2VPXN</v>
          </cell>
        </row>
        <row r="2222">
          <cell r="G2222" t="str">
            <v>33113</v>
          </cell>
        </row>
        <row r="2223">
          <cell r="G2223" t="str">
            <v>33113</v>
          </cell>
        </row>
        <row r="2224">
          <cell r="G2224" t="str">
            <v>2vËn t¶i</v>
          </cell>
        </row>
        <row r="2225">
          <cell r="G2225" t="str">
            <v>2vËn t¶i</v>
          </cell>
        </row>
        <row r="2226">
          <cell r="G2226" t="str">
            <v>2vËn t¶i</v>
          </cell>
        </row>
        <row r="2227">
          <cell r="G2227" t="str">
            <v>2vËn t¶i</v>
          </cell>
        </row>
        <row r="2228">
          <cell r="G2228" t="str">
            <v>2vËn t¶i</v>
          </cell>
        </row>
        <row r="2229">
          <cell r="G2229" t="str">
            <v>2vËn t¶i</v>
          </cell>
        </row>
        <row r="2230">
          <cell r="G2230" t="str">
            <v>2vËn t¶i</v>
          </cell>
        </row>
        <row r="2231">
          <cell r="G2231" t="str">
            <v>2vËn t¶i</v>
          </cell>
        </row>
        <row r="2232">
          <cell r="G2232" t="str">
            <v>2vËn t¶i</v>
          </cell>
        </row>
        <row r="2233">
          <cell r="G2233" t="str">
            <v>2vËn t¶i</v>
          </cell>
        </row>
        <row r="2234">
          <cell r="G2234" t="str">
            <v>2vËn t¶i</v>
          </cell>
        </row>
        <row r="2235">
          <cell r="G2235" t="str">
            <v>2vËn t¶i</v>
          </cell>
        </row>
        <row r="2236">
          <cell r="G2236" t="str">
            <v>2VPXN</v>
          </cell>
        </row>
        <row r="2237">
          <cell r="G2237" t="str">
            <v>2vËn t¶i</v>
          </cell>
        </row>
        <row r="2238">
          <cell r="G2238" t="str">
            <v>2vËn t¶i</v>
          </cell>
        </row>
        <row r="2239">
          <cell r="G2239" t="str">
            <v>2vËn t¶i</v>
          </cell>
        </row>
        <row r="2240">
          <cell r="G2240" t="str">
            <v>2vËn t¶i</v>
          </cell>
        </row>
        <row r="2241">
          <cell r="G2241" t="str">
            <v>2vËn t¶i</v>
          </cell>
        </row>
        <row r="2242">
          <cell r="G2242" t="str">
            <v>2vËn t¶i</v>
          </cell>
        </row>
        <row r="2243">
          <cell r="G2243" t="str">
            <v/>
          </cell>
        </row>
        <row r="2244">
          <cell r="G2244" t="str">
            <v>2KhÊu than</v>
          </cell>
        </row>
        <row r="2245">
          <cell r="G2245" t="str">
            <v>2KhÊu than</v>
          </cell>
        </row>
        <row r="2246">
          <cell r="G2246" t="str">
            <v>2Lß CBSX</v>
          </cell>
        </row>
        <row r="2247">
          <cell r="G2247" t="str">
            <v>2Lß CBSX</v>
          </cell>
        </row>
        <row r="2248">
          <cell r="G2248" t="str">
            <v>2VPXN</v>
          </cell>
        </row>
        <row r="2249">
          <cell r="G2249" t="str">
            <v>2VPXN</v>
          </cell>
        </row>
        <row r="2250">
          <cell r="G2250" t="str">
            <v>2vËn t¶i</v>
          </cell>
        </row>
        <row r="2251">
          <cell r="G2251" t="str">
            <v>2vËn t¶i</v>
          </cell>
        </row>
        <row r="2252">
          <cell r="G2252" t="str">
            <v>2vËn t¶i</v>
          </cell>
        </row>
        <row r="2253">
          <cell r="G2253" t="str">
            <v>2vËn t¶i</v>
          </cell>
        </row>
        <row r="2254">
          <cell r="G2254" t="str">
            <v>2VPXN</v>
          </cell>
        </row>
        <row r="2255">
          <cell r="G2255" t="str">
            <v>33113</v>
          </cell>
        </row>
        <row r="2256">
          <cell r="G2256" t="str">
            <v>2vËn t¶i</v>
          </cell>
        </row>
        <row r="2257">
          <cell r="G2257" t="str">
            <v>2vËn t¶i</v>
          </cell>
        </row>
        <row r="2258">
          <cell r="G2258" t="str">
            <v>2vËn t¶i</v>
          </cell>
        </row>
        <row r="2259">
          <cell r="G2259" t="str">
            <v>2vËn t¶i</v>
          </cell>
        </row>
        <row r="2260">
          <cell r="G2260" t="str">
            <v>2vËn t¶i</v>
          </cell>
        </row>
        <row r="2261">
          <cell r="G2261" t="str">
            <v>2vËn t¶i</v>
          </cell>
        </row>
        <row r="2262">
          <cell r="G2262" t="str">
            <v>33113</v>
          </cell>
        </row>
        <row r="2263">
          <cell r="G2263" t="str">
            <v>33113</v>
          </cell>
        </row>
        <row r="2264">
          <cell r="G2264" t="str">
            <v>33113</v>
          </cell>
        </row>
        <row r="2265">
          <cell r="G2265" t="str">
            <v>33113</v>
          </cell>
        </row>
        <row r="2266">
          <cell r="G2266" t="str">
            <v>2VPXN</v>
          </cell>
        </row>
        <row r="2267">
          <cell r="G2267" t="str">
            <v>2vËn t¶i</v>
          </cell>
        </row>
        <row r="2268">
          <cell r="G2268" t="str">
            <v>2vËn t¶i</v>
          </cell>
        </row>
        <row r="2269">
          <cell r="G2269" t="str">
            <v>2vËn t¶i</v>
          </cell>
        </row>
        <row r="2270">
          <cell r="G2270" t="str">
            <v>2vËn t¶i</v>
          </cell>
        </row>
        <row r="2271">
          <cell r="G2271" t="str">
            <v>2vËn t¶i</v>
          </cell>
        </row>
        <row r="2272">
          <cell r="G2272" t="str">
            <v>2vËn t¶i</v>
          </cell>
        </row>
        <row r="2273">
          <cell r="G2273" t="str">
            <v>2vËn t¶i</v>
          </cell>
        </row>
        <row r="2274">
          <cell r="G2274" t="str">
            <v>2vËn t¶i</v>
          </cell>
        </row>
        <row r="2275">
          <cell r="G2275" t="str">
            <v>2vËn t¶i</v>
          </cell>
        </row>
        <row r="2276">
          <cell r="G2276" t="str">
            <v>33113</v>
          </cell>
        </row>
        <row r="2277">
          <cell r="G2277" t="str">
            <v>2VPXN</v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1">
          <cell r="G2281" t="str">
            <v/>
          </cell>
        </row>
        <row r="2282">
          <cell r="G2282" t="str">
            <v/>
          </cell>
        </row>
        <row r="2283">
          <cell r="G2283" t="str">
            <v/>
          </cell>
        </row>
        <row r="2284">
          <cell r="G2284" t="str">
            <v/>
          </cell>
        </row>
        <row r="2285">
          <cell r="G2285" t="str">
            <v>33113</v>
          </cell>
        </row>
        <row r="2286">
          <cell r="G2286" t="str">
            <v>33113</v>
          </cell>
        </row>
        <row r="2287">
          <cell r="G2287" t="str">
            <v/>
          </cell>
        </row>
        <row r="2288">
          <cell r="G2288" t="str">
            <v>33113</v>
          </cell>
        </row>
        <row r="2289">
          <cell r="G2289" t="str">
            <v>33113</v>
          </cell>
        </row>
        <row r="2290">
          <cell r="G2290" t="str">
            <v>33113</v>
          </cell>
        </row>
        <row r="2291">
          <cell r="G2291" t="str">
            <v>33113</v>
          </cell>
        </row>
        <row r="2292">
          <cell r="G2292" t="str">
            <v>2VPXN</v>
          </cell>
        </row>
        <row r="2293">
          <cell r="G2293" t="str">
            <v>2VPXN</v>
          </cell>
        </row>
        <row r="2294">
          <cell r="G2294" t="str">
            <v>2vËn t¶i</v>
          </cell>
        </row>
        <row r="2295">
          <cell r="G2295" t="str">
            <v>2vËn t¶i</v>
          </cell>
        </row>
        <row r="2296">
          <cell r="G2296" t="str">
            <v>2vËn t¶i</v>
          </cell>
        </row>
        <row r="2297">
          <cell r="G2297" t="str">
            <v>2VPXN</v>
          </cell>
        </row>
        <row r="2298">
          <cell r="G2298" t="str">
            <v>2vËn t¶i</v>
          </cell>
        </row>
        <row r="2299">
          <cell r="G2299" t="str">
            <v>2vËn t¶i</v>
          </cell>
        </row>
        <row r="2300">
          <cell r="G2300" t="str">
            <v>2vËn t¶i</v>
          </cell>
        </row>
        <row r="2301">
          <cell r="G2301" t="str">
            <v>2vËn t¶i</v>
          </cell>
        </row>
        <row r="2302">
          <cell r="G2302" t="str">
            <v>2vËn t¶i</v>
          </cell>
        </row>
        <row r="2303">
          <cell r="G2303" t="str">
            <v>2vËn t¶i</v>
          </cell>
        </row>
        <row r="2304">
          <cell r="G2304" t="str">
            <v>2vËn t¶i</v>
          </cell>
        </row>
        <row r="2305">
          <cell r="G2305" t="str">
            <v>2vËn t¶i</v>
          </cell>
        </row>
        <row r="2306">
          <cell r="G2306" t="str">
            <v>2vËn t¶i</v>
          </cell>
        </row>
        <row r="2307">
          <cell r="G2307" t="str">
            <v>2vËn t¶i</v>
          </cell>
        </row>
        <row r="2308">
          <cell r="G2308" t="str">
            <v>33113</v>
          </cell>
        </row>
        <row r="2309">
          <cell r="G2309" t="str">
            <v>33113</v>
          </cell>
        </row>
        <row r="2310">
          <cell r="G2310" t="str">
            <v>2KhÊu than</v>
          </cell>
        </row>
        <row r="2311">
          <cell r="G2311" t="str">
            <v>2KhÊu than</v>
          </cell>
        </row>
        <row r="2312">
          <cell r="G2312" t="str">
            <v>2vËn t¶i</v>
          </cell>
        </row>
        <row r="2313">
          <cell r="G2313" t="str">
            <v>2vËn t¶i</v>
          </cell>
        </row>
        <row r="2314">
          <cell r="G2314" t="str">
            <v>33113</v>
          </cell>
        </row>
        <row r="2315">
          <cell r="G2315" t="str">
            <v/>
          </cell>
        </row>
        <row r="2316">
          <cell r="G2316" t="str">
            <v/>
          </cell>
        </row>
        <row r="2317">
          <cell r="G2317" t="str">
            <v/>
          </cell>
        </row>
        <row r="2318">
          <cell r="G2318" t="str">
            <v>33113</v>
          </cell>
        </row>
        <row r="2319">
          <cell r="G2319" t="str">
            <v>33113</v>
          </cell>
        </row>
        <row r="2320">
          <cell r="G2320" t="str">
            <v>33113</v>
          </cell>
        </row>
        <row r="2321">
          <cell r="G2321" t="str">
            <v>33113</v>
          </cell>
        </row>
        <row r="2322">
          <cell r="G2322" t="str">
            <v>33113</v>
          </cell>
        </row>
        <row r="2323">
          <cell r="G2323" t="str">
            <v>33113</v>
          </cell>
        </row>
        <row r="2324">
          <cell r="G2324" t="str">
            <v>33113</v>
          </cell>
        </row>
        <row r="2325">
          <cell r="G2325" t="str">
            <v/>
          </cell>
        </row>
        <row r="2326">
          <cell r="G2326" t="str">
            <v>2vËn t¶i</v>
          </cell>
        </row>
        <row r="2327">
          <cell r="G2327" t="str">
            <v>2vËn t¶i</v>
          </cell>
        </row>
        <row r="2328">
          <cell r="G2328" t="str">
            <v>2vËn t¶i</v>
          </cell>
        </row>
        <row r="2329">
          <cell r="G2329" t="str">
            <v/>
          </cell>
        </row>
        <row r="2330">
          <cell r="G2330" t="str">
            <v>2vËn t¶i</v>
          </cell>
        </row>
        <row r="2331">
          <cell r="G2331" t="str">
            <v>2vËn t¶i</v>
          </cell>
        </row>
        <row r="2332">
          <cell r="G2332" t="str">
            <v>33113</v>
          </cell>
        </row>
        <row r="2333">
          <cell r="G2333" t="str">
            <v>2vËn t¶i</v>
          </cell>
        </row>
        <row r="2334">
          <cell r="G2334" t="str">
            <v>2vËn t¶i</v>
          </cell>
        </row>
        <row r="2335">
          <cell r="G2335" t="str">
            <v>2vËn t¶i</v>
          </cell>
        </row>
        <row r="2336">
          <cell r="G2336" t="str">
            <v>2vËn t¶i</v>
          </cell>
        </row>
        <row r="2337">
          <cell r="G2337" t="str">
            <v>2vËn t¶i</v>
          </cell>
        </row>
        <row r="2338">
          <cell r="G2338" t="str">
            <v>2vËn t¶i</v>
          </cell>
        </row>
        <row r="2339">
          <cell r="G2339" t="str">
            <v>2vËn t¶i</v>
          </cell>
        </row>
        <row r="2340">
          <cell r="G2340" t="str">
            <v>2vËn t¶i</v>
          </cell>
        </row>
        <row r="2341">
          <cell r="G2341" t="str">
            <v>33113</v>
          </cell>
        </row>
        <row r="2342">
          <cell r="G2342" t="str">
            <v>33113</v>
          </cell>
        </row>
        <row r="2343">
          <cell r="G2343" t="str">
            <v>33113</v>
          </cell>
        </row>
        <row r="2344">
          <cell r="G2344" t="str">
            <v>33113</v>
          </cell>
        </row>
        <row r="2345">
          <cell r="G2345" t="str">
            <v>33113</v>
          </cell>
        </row>
        <row r="2346">
          <cell r="G2346" t="str">
            <v>33113</v>
          </cell>
        </row>
        <row r="2347">
          <cell r="G2347" t="str">
            <v>33113</v>
          </cell>
        </row>
        <row r="2348">
          <cell r="G2348" t="str">
            <v>2VPXN</v>
          </cell>
        </row>
        <row r="2349">
          <cell r="G2349" t="str">
            <v>2VPXN</v>
          </cell>
        </row>
        <row r="2350">
          <cell r="G2350" t="str">
            <v>2VPXN</v>
          </cell>
        </row>
        <row r="2351">
          <cell r="G2351" t="str">
            <v>2VPXN</v>
          </cell>
        </row>
        <row r="2352">
          <cell r="G2352" t="str">
            <v>2VPXN</v>
          </cell>
        </row>
        <row r="2353">
          <cell r="G2353" t="str">
            <v>2VPXN</v>
          </cell>
        </row>
        <row r="2354">
          <cell r="G2354" t="str">
            <v>33113</v>
          </cell>
        </row>
        <row r="2355">
          <cell r="G2355" t="str">
            <v>2vËn t¶i</v>
          </cell>
        </row>
        <row r="2356">
          <cell r="G2356" t="str">
            <v>2vËn t¶i</v>
          </cell>
        </row>
        <row r="2357">
          <cell r="G2357" t="str">
            <v>2vËn t¶i</v>
          </cell>
        </row>
        <row r="2358">
          <cell r="G2358" t="str">
            <v>33113</v>
          </cell>
        </row>
        <row r="2359">
          <cell r="G2359" t="str">
            <v>33113</v>
          </cell>
        </row>
        <row r="2360">
          <cell r="G2360" t="str">
            <v>33113</v>
          </cell>
        </row>
        <row r="2361">
          <cell r="G2361" t="str">
            <v>33113</v>
          </cell>
        </row>
        <row r="2362">
          <cell r="G2362" t="str">
            <v>2vËn t¶i</v>
          </cell>
        </row>
        <row r="2363">
          <cell r="G2363" t="str">
            <v>2vËn t¶i</v>
          </cell>
        </row>
        <row r="2364">
          <cell r="G2364" t="str">
            <v>2KhÊu than</v>
          </cell>
        </row>
        <row r="2365">
          <cell r="G2365" t="str">
            <v>2KhÊu than</v>
          </cell>
        </row>
        <row r="2366">
          <cell r="G2366" t="str">
            <v>2VPXN</v>
          </cell>
        </row>
        <row r="2367">
          <cell r="G2367" t="str">
            <v>2VPXN</v>
          </cell>
        </row>
        <row r="2368">
          <cell r="G2368" t="str">
            <v>2vËn t¶i</v>
          </cell>
        </row>
        <row r="2369">
          <cell r="G2369" t="str">
            <v>2vËn t¶i</v>
          </cell>
        </row>
        <row r="2370">
          <cell r="G2370" t="str">
            <v>2vËn t¶i</v>
          </cell>
        </row>
        <row r="2371">
          <cell r="G2371" t="str">
            <v>33113</v>
          </cell>
        </row>
        <row r="2372">
          <cell r="G2372" t="str">
            <v>33113</v>
          </cell>
        </row>
        <row r="2373">
          <cell r="G2373" t="str">
            <v>33113</v>
          </cell>
        </row>
        <row r="2374">
          <cell r="G2374" t="str">
            <v>33113</v>
          </cell>
        </row>
        <row r="2375">
          <cell r="G2375" t="str">
            <v>33113</v>
          </cell>
        </row>
        <row r="2376">
          <cell r="G2376" t="str">
            <v>2KhÊu than</v>
          </cell>
        </row>
        <row r="2377">
          <cell r="G2377" t="str">
            <v>2vËn t¶i</v>
          </cell>
        </row>
        <row r="2378">
          <cell r="G2378" t="str">
            <v>2vËn t¶i</v>
          </cell>
        </row>
        <row r="2379">
          <cell r="G2379" t="str">
            <v>2vËn t¶i</v>
          </cell>
        </row>
        <row r="2380">
          <cell r="G2380" t="str">
            <v>2vËn t¶i</v>
          </cell>
        </row>
        <row r="2381">
          <cell r="G2381" t="str">
            <v>2vËn t¶i</v>
          </cell>
        </row>
        <row r="2382">
          <cell r="G2382" t="str">
            <v>2vËn t¶i</v>
          </cell>
        </row>
        <row r="2383">
          <cell r="G2383" t="str">
            <v>2KhÊu than</v>
          </cell>
        </row>
        <row r="2384">
          <cell r="G2384" t="str">
            <v>2KhÊu than</v>
          </cell>
        </row>
        <row r="2385">
          <cell r="G2385" t="str">
            <v>2VPXN</v>
          </cell>
        </row>
        <row r="2386">
          <cell r="G2386" t="str">
            <v>2vËn t¶i</v>
          </cell>
        </row>
        <row r="2387">
          <cell r="G2387" t="str">
            <v>2KhÊu than</v>
          </cell>
        </row>
        <row r="2388">
          <cell r="G2388" t="str">
            <v>2KhÊu than</v>
          </cell>
        </row>
        <row r="2389">
          <cell r="G2389" t="str">
            <v>2KhÊu than</v>
          </cell>
        </row>
        <row r="2390">
          <cell r="G2390" t="str">
            <v>2vËn t¶i</v>
          </cell>
        </row>
        <row r="2391">
          <cell r="G2391" t="str">
            <v>2vËn t¶i</v>
          </cell>
        </row>
        <row r="2392">
          <cell r="G2392" t="str">
            <v>2vËn t¶i</v>
          </cell>
        </row>
        <row r="2393">
          <cell r="G2393" t="str">
            <v>2vËn t¶i</v>
          </cell>
        </row>
        <row r="2394">
          <cell r="G2394" t="str">
            <v>2vËn t¶i</v>
          </cell>
        </row>
        <row r="2395">
          <cell r="G2395" t="str">
            <v>2vËn t¶i</v>
          </cell>
        </row>
        <row r="2396">
          <cell r="G2396" t="str">
            <v>2vËn t¶i</v>
          </cell>
        </row>
        <row r="2397">
          <cell r="G2397" t="str">
            <v>2vËn t¶i</v>
          </cell>
        </row>
        <row r="2398">
          <cell r="G2398" t="str">
            <v>33113</v>
          </cell>
        </row>
        <row r="2399">
          <cell r="G2399" t="str">
            <v>33113</v>
          </cell>
        </row>
        <row r="2400">
          <cell r="G2400" t="str">
            <v>33113</v>
          </cell>
        </row>
        <row r="2401">
          <cell r="G2401" t="str">
            <v>33113</v>
          </cell>
        </row>
        <row r="2402">
          <cell r="G2402" t="str">
            <v>33113</v>
          </cell>
        </row>
        <row r="2403">
          <cell r="G2403" t="str">
            <v>33113</v>
          </cell>
        </row>
        <row r="2404">
          <cell r="G2404" t="str">
            <v>2vËn t¶i</v>
          </cell>
        </row>
        <row r="2405">
          <cell r="G2405" t="str">
            <v>2vËn t¶i</v>
          </cell>
        </row>
        <row r="2406">
          <cell r="G2406" t="str">
            <v>33113</v>
          </cell>
        </row>
        <row r="2407">
          <cell r="G2407" t="str">
            <v>2vËn t¶i</v>
          </cell>
        </row>
        <row r="2408">
          <cell r="G2408" t="str">
            <v>2vËn t¶i</v>
          </cell>
        </row>
        <row r="2409">
          <cell r="G2409" t="str">
            <v>2VPXN</v>
          </cell>
        </row>
        <row r="2410">
          <cell r="G2410" t="str">
            <v>2VPXN</v>
          </cell>
        </row>
        <row r="2411">
          <cell r="G2411" t="str">
            <v>2vËn t¶i</v>
          </cell>
        </row>
        <row r="2412">
          <cell r="G2412" t="str">
            <v>2vËn t¶i</v>
          </cell>
        </row>
        <row r="2413">
          <cell r="G2413" t="str">
            <v>2vËn t¶i</v>
          </cell>
        </row>
        <row r="2414">
          <cell r="G2414" t="str">
            <v>2vËn t¶i</v>
          </cell>
        </row>
        <row r="2415">
          <cell r="G2415" t="str">
            <v>2vËn t¶i</v>
          </cell>
        </row>
        <row r="2416">
          <cell r="G2416" t="str">
            <v>2vËn t¶i</v>
          </cell>
        </row>
        <row r="2417">
          <cell r="G2417" t="str">
            <v>2vËn t¶i</v>
          </cell>
        </row>
        <row r="2418">
          <cell r="G2418" t="str">
            <v>2vËn t¶i</v>
          </cell>
        </row>
        <row r="2419">
          <cell r="G2419" t="str">
            <v>2vËn t¶i</v>
          </cell>
        </row>
        <row r="2420">
          <cell r="G2420" t="str">
            <v>2vËn t¶i</v>
          </cell>
        </row>
        <row r="2421">
          <cell r="G2421" t="str">
            <v>2vËn t¶i</v>
          </cell>
        </row>
        <row r="2422">
          <cell r="G2422" t="str">
            <v>2vËn t¶i</v>
          </cell>
        </row>
        <row r="2423">
          <cell r="G2423" t="str">
            <v>2vËn t¶i</v>
          </cell>
        </row>
        <row r="2424">
          <cell r="G2424" t="str">
            <v>2vËn t¶i</v>
          </cell>
        </row>
        <row r="2425">
          <cell r="G2425" t="str">
            <v>2vËn t¶i</v>
          </cell>
        </row>
        <row r="2426">
          <cell r="G2426" t="str">
            <v>2vËn t¶i</v>
          </cell>
        </row>
        <row r="2427">
          <cell r="G2427" t="str">
            <v>2vËn t¶i</v>
          </cell>
        </row>
        <row r="2428">
          <cell r="G2428" t="str">
            <v>33113</v>
          </cell>
        </row>
        <row r="2429">
          <cell r="G2429" t="str">
            <v>33113</v>
          </cell>
        </row>
        <row r="2430">
          <cell r="G2430" t="str">
            <v>33113</v>
          </cell>
        </row>
        <row r="2431">
          <cell r="G2431" t="str">
            <v>33113</v>
          </cell>
        </row>
        <row r="2432">
          <cell r="G2432" t="str">
            <v>33113</v>
          </cell>
        </row>
        <row r="2433">
          <cell r="G2433" t="str">
            <v>2VPXN</v>
          </cell>
        </row>
        <row r="2434">
          <cell r="G2434" t="str">
            <v>2VPXN</v>
          </cell>
        </row>
        <row r="2435">
          <cell r="G2435" t="str">
            <v>2VPXN</v>
          </cell>
        </row>
        <row r="2436">
          <cell r="G2436" t="str">
            <v>2vËn t¶i</v>
          </cell>
        </row>
        <row r="2437">
          <cell r="G2437" t="str">
            <v>2vËn t¶i</v>
          </cell>
        </row>
        <row r="2438">
          <cell r="G2438" t="str">
            <v>2vËn t¶i</v>
          </cell>
        </row>
        <row r="2439">
          <cell r="G2439" t="str">
            <v>33113</v>
          </cell>
        </row>
        <row r="2440">
          <cell r="G2440" t="str">
            <v>33113</v>
          </cell>
        </row>
        <row r="2441">
          <cell r="G2441" t="str">
            <v>2vËn t¶i</v>
          </cell>
        </row>
        <row r="2442">
          <cell r="G2442" t="str">
            <v>2vËn t¶i</v>
          </cell>
        </row>
        <row r="2443">
          <cell r="G2443" t="str">
            <v>2vËn t¶i</v>
          </cell>
        </row>
        <row r="2444">
          <cell r="G2444" t="str">
            <v>2vËn t¶i</v>
          </cell>
        </row>
        <row r="2445">
          <cell r="G2445" t="str">
            <v>2vËn t¶i</v>
          </cell>
        </row>
        <row r="2446">
          <cell r="G2446" t="str">
            <v>2vËn t¶i</v>
          </cell>
        </row>
        <row r="2447">
          <cell r="G2447" t="str">
            <v>2vËn t¶i</v>
          </cell>
        </row>
        <row r="2448">
          <cell r="G2448" t="str">
            <v>2VPXN</v>
          </cell>
        </row>
        <row r="2449">
          <cell r="G2449" t="str">
            <v>2VPXN</v>
          </cell>
        </row>
        <row r="2450">
          <cell r="G2450" t="str">
            <v>2Lß CBSX</v>
          </cell>
        </row>
        <row r="2451">
          <cell r="G2451" t="str">
            <v>2vËn t¶i</v>
          </cell>
        </row>
        <row r="2452">
          <cell r="G2452" t="str">
            <v>2vËn t¶i</v>
          </cell>
        </row>
        <row r="2453">
          <cell r="G2453" t="str">
            <v>2vËn t¶i</v>
          </cell>
        </row>
        <row r="2454">
          <cell r="G2454" t="str">
            <v>33113</v>
          </cell>
        </row>
        <row r="2455">
          <cell r="G2455" t="str">
            <v>2vËn t¶i</v>
          </cell>
        </row>
        <row r="2456">
          <cell r="G2456" t="str">
            <v>2vËn t¶i</v>
          </cell>
        </row>
        <row r="2457">
          <cell r="G2457" t="str">
            <v>2VPXN</v>
          </cell>
        </row>
        <row r="2458">
          <cell r="G2458" t="str">
            <v>2VPXN</v>
          </cell>
        </row>
        <row r="2459">
          <cell r="G2459" t="str">
            <v>2vËn t¶i</v>
          </cell>
        </row>
        <row r="2460">
          <cell r="G2460" t="str">
            <v>2vËn t¶i</v>
          </cell>
        </row>
        <row r="2461">
          <cell r="G2461" t="str">
            <v>2VPXN</v>
          </cell>
        </row>
        <row r="2462">
          <cell r="G2462" t="str">
            <v>33113</v>
          </cell>
        </row>
        <row r="2463">
          <cell r="G2463" t="str">
            <v>2vËn t¶i</v>
          </cell>
        </row>
        <row r="2464">
          <cell r="G2464" t="str">
            <v>2vËn t¶i</v>
          </cell>
        </row>
        <row r="2465">
          <cell r="G2465" t="str">
            <v>33113</v>
          </cell>
        </row>
        <row r="2466">
          <cell r="G2466" t="str">
            <v>2vËn t¶i</v>
          </cell>
        </row>
        <row r="2467">
          <cell r="G2467" t="str">
            <v>2vËn t¶i</v>
          </cell>
        </row>
        <row r="2468">
          <cell r="G2468" t="str">
            <v>2vËn t¶i</v>
          </cell>
        </row>
        <row r="2469">
          <cell r="G2469" t="str">
            <v>2vËn t¶i</v>
          </cell>
        </row>
        <row r="2470">
          <cell r="G2470" t="str">
            <v>2vËn t¶i</v>
          </cell>
        </row>
        <row r="2471">
          <cell r="G2471" t="str">
            <v>2vËn t¶i</v>
          </cell>
        </row>
        <row r="2472">
          <cell r="G2472" t="str">
            <v>2vËn t¶i</v>
          </cell>
        </row>
        <row r="2473">
          <cell r="G2473" t="str">
            <v>33113</v>
          </cell>
        </row>
        <row r="2474">
          <cell r="G2474" t="str">
            <v>2vËn t¶i</v>
          </cell>
        </row>
        <row r="2475">
          <cell r="G2475" t="str">
            <v>2vËn t¶i</v>
          </cell>
        </row>
        <row r="2476">
          <cell r="G2476" t="str">
            <v>2vËn t¶i</v>
          </cell>
        </row>
        <row r="2477">
          <cell r="G2477" t="str">
            <v>2vËn t¶i</v>
          </cell>
        </row>
        <row r="2478">
          <cell r="G2478" t="str">
            <v>2vËn t¶i</v>
          </cell>
        </row>
        <row r="2479">
          <cell r="G2479" t="str">
            <v>33113</v>
          </cell>
        </row>
        <row r="2480">
          <cell r="G2480" t="str">
            <v>33113</v>
          </cell>
        </row>
        <row r="2481">
          <cell r="G2481" t="str">
            <v>33113</v>
          </cell>
        </row>
        <row r="2482">
          <cell r="G2482" t="str">
            <v>33113</v>
          </cell>
        </row>
        <row r="2483">
          <cell r="G2483" t="str">
            <v>33113</v>
          </cell>
        </row>
        <row r="2484">
          <cell r="G2484" t="str">
            <v>2VPXN</v>
          </cell>
        </row>
        <row r="2485">
          <cell r="G2485" t="str">
            <v>2VPXN</v>
          </cell>
        </row>
        <row r="2486">
          <cell r="G2486" t="str">
            <v>2VPXN</v>
          </cell>
        </row>
        <row r="2487">
          <cell r="G2487" t="str">
            <v>2VPXN</v>
          </cell>
        </row>
        <row r="2488">
          <cell r="G2488" t="str">
            <v>2KhÊu than</v>
          </cell>
        </row>
        <row r="2489">
          <cell r="G2489" t="str">
            <v>2KhÊu than</v>
          </cell>
        </row>
        <row r="2490">
          <cell r="G2490" t="str">
            <v>2VPXN</v>
          </cell>
        </row>
        <row r="2491">
          <cell r="G2491" t="str">
            <v xml:space="preserve">2Khai th¸c Lthiªn </v>
          </cell>
        </row>
        <row r="2492">
          <cell r="G2492" t="str">
            <v>2vËn t¶i</v>
          </cell>
        </row>
        <row r="2493">
          <cell r="G2493" t="str">
            <v>2vËn t¶i</v>
          </cell>
        </row>
        <row r="2494">
          <cell r="G2494" t="str">
            <v>2vËn t¶i</v>
          </cell>
        </row>
        <row r="2495">
          <cell r="G2495" t="str">
            <v>2vËn t¶i</v>
          </cell>
        </row>
        <row r="2496">
          <cell r="G2496" t="str">
            <v>33113</v>
          </cell>
        </row>
        <row r="2497">
          <cell r="G2497" t="str">
            <v>33113</v>
          </cell>
        </row>
        <row r="2498">
          <cell r="G2498" t="str">
            <v>33113</v>
          </cell>
        </row>
        <row r="2499">
          <cell r="G2499" t="str">
            <v>33113</v>
          </cell>
        </row>
        <row r="2500">
          <cell r="G2500" t="str">
            <v>33113</v>
          </cell>
        </row>
        <row r="2501">
          <cell r="G2501" t="str">
            <v>33113</v>
          </cell>
        </row>
        <row r="2502">
          <cell r="G2502" t="str">
            <v>33113</v>
          </cell>
        </row>
        <row r="2503">
          <cell r="G2503" t="str">
            <v>2VPXN</v>
          </cell>
        </row>
        <row r="2504">
          <cell r="G2504" t="str">
            <v>2khÊu than</v>
          </cell>
        </row>
        <row r="2505">
          <cell r="G2505" t="str">
            <v>2khÊu than</v>
          </cell>
        </row>
        <row r="2506">
          <cell r="G2506" t="str">
            <v>2VPXN</v>
          </cell>
        </row>
        <row r="2507">
          <cell r="G2507" t="str">
            <v>2VPXN</v>
          </cell>
        </row>
        <row r="2508">
          <cell r="G2508" t="str">
            <v>2vËn t¶i</v>
          </cell>
        </row>
        <row r="2509">
          <cell r="G2509" t="str">
            <v>2khÊu than</v>
          </cell>
        </row>
        <row r="2510">
          <cell r="G2510" t="str">
            <v>33113</v>
          </cell>
        </row>
        <row r="2511">
          <cell r="G2511" t="str">
            <v>33113</v>
          </cell>
        </row>
        <row r="2512">
          <cell r="G2512" t="str">
            <v>33113</v>
          </cell>
        </row>
        <row r="2513">
          <cell r="G2513" t="str">
            <v>33113</v>
          </cell>
        </row>
        <row r="2514">
          <cell r="G2514" t="str">
            <v>2vËn t¶i</v>
          </cell>
        </row>
        <row r="2515">
          <cell r="G2515" t="str">
            <v>2vËn t¶i</v>
          </cell>
        </row>
        <row r="2516">
          <cell r="G2516" t="str">
            <v>2vËn t¶i</v>
          </cell>
        </row>
        <row r="2517">
          <cell r="G2517" t="str">
            <v>2vËn t¶i</v>
          </cell>
        </row>
        <row r="2518">
          <cell r="G2518" t="str">
            <v>2vËn t¶i</v>
          </cell>
        </row>
        <row r="2519">
          <cell r="G2519" t="str">
            <v>2vËn t¶i</v>
          </cell>
        </row>
        <row r="2520">
          <cell r="G2520" t="str">
            <v>33113</v>
          </cell>
        </row>
        <row r="2521">
          <cell r="G2521" t="str">
            <v>33113</v>
          </cell>
        </row>
        <row r="2522">
          <cell r="G2522" t="str">
            <v>2vËn t¶i</v>
          </cell>
        </row>
        <row r="2523">
          <cell r="G2523" t="str">
            <v>33113</v>
          </cell>
        </row>
        <row r="2524">
          <cell r="G2524" t="str">
            <v>2vËn t¶i</v>
          </cell>
        </row>
        <row r="2525">
          <cell r="G2525" t="str">
            <v>2vËn t¶i</v>
          </cell>
        </row>
        <row r="2526">
          <cell r="G2526" t="str">
            <v>2vËn t¶i</v>
          </cell>
        </row>
        <row r="2527">
          <cell r="G2527" t="str">
            <v>2vËn t¶i</v>
          </cell>
        </row>
        <row r="2528">
          <cell r="G2528" t="str">
            <v>2vËn t¶i</v>
          </cell>
        </row>
        <row r="2529">
          <cell r="G2529" t="str">
            <v>2vËn t¶i</v>
          </cell>
        </row>
        <row r="2530">
          <cell r="G2530" t="str">
            <v>2vËn t¶i</v>
          </cell>
        </row>
        <row r="2531">
          <cell r="G2531" t="str">
            <v>2vËn t¶i</v>
          </cell>
        </row>
        <row r="2532">
          <cell r="G2532" t="str">
            <v>2VPXN</v>
          </cell>
        </row>
        <row r="2533">
          <cell r="G2533" t="str">
            <v>2vËn t¶i</v>
          </cell>
        </row>
        <row r="2534">
          <cell r="G2534" t="str">
            <v>2vËn t¶i</v>
          </cell>
        </row>
        <row r="2535">
          <cell r="G2535" t="str">
            <v>2VPXN</v>
          </cell>
        </row>
        <row r="2536">
          <cell r="G2536" t="str">
            <v>2khÊu than</v>
          </cell>
        </row>
        <row r="2537">
          <cell r="G2537" t="str">
            <v>2khÊu than</v>
          </cell>
        </row>
        <row r="2538">
          <cell r="G2538" t="str">
            <v>2khÊu than</v>
          </cell>
        </row>
        <row r="2539">
          <cell r="G2539" t="str">
            <v>2vËn t¶i</v>
          </cell>
        </row>
        <row r="2540">
          <cell r="G2540" t="str">
            <v>2vËn t¶i</v>
          </cell>
        </row>
        <row r="2541">
          <cell r="G2541" t="str">
            <v>2khÊu than</v>
          </cell>
        </row>
        <row r="2542">
          <cell r="G2542" t="str">
            <v>33113</v>
          </cell>
        </row>
        <row r="2543">
          <cell r="G2543" t="str">
            <v>2vËn t¶i</v>
          </cell>
        </row>
        <row r="2544">
          <cell r="G2544" t="str">
            <v>2vËn t¶i</v>
          </cell>
        </row>
        <row r="2545">
          <cell r="G2545" t="str">
            <v>2vËn t¶i</v>
          </cell>
        </row>
        <row r="2546">
          <cell r="G2546" t="str">
            <v>2VPXN</v>
          </cell>
        </row>
        <row r="2547">
          <cell r="G2547" t="str">
            <v>2vËn t¶i</v>
          </cell>
        </row>
        <row r="2548">
          <cell r="G2548" t="str">
            <v>2vËn t¶i</v>
          </cell>
        </row>
        <row r="2549">
          <cell r="G2549" t="str">
            <v>2VPXN</v>
          </cell>
        </row>
        <row r="2550">
          <cell r="G2550" t="str">
            <v>2VPXN</v>
          </cell>
        </row>
        <row r="2551">
          <cell r="G2551" t="str">
            <v>2VPXN</v>
          </cell>
        </row>
        <row r="2552">
          <cell r="G2552" t="str">
            <v>2vËn t¶i</v>
          </cell>
        </row>
        <row r="2553">
          <cell r="G2553" t="str">
            <v>2vËn t¶i</v>
          </cell>
        </row>
        <row r="2554">
          <cell r="G2554" t="str">
            <v>2khÊu than</v>
          </cell>
        </row>
        <row r="2555">
          <cell r="G2555" t="str">
            <v>33113</v>
          </cell>
        </row>
        <row r="2556">
          <cell r="G2556" t="str">
            <v>33113</v>
          </cell>
        </row>
        <row r="2557">
          <cell r="G2557" t="str">
            <v>33113</v>
          </cell>
        </row>
        <row r="2558">
          <cell r="G2558" t="str">
            <v>33113</v>
          </cell>
        </row>
        <row r="2559">
          <cell r="G2559" t="str">
            <v>33113</v>
          </cell>
        </row>
        <row r="2560">
          <cell r="G2560" t="str">
            <v>33113</v>
          </cell>
        </row>
        <row r="2561">
          <cell r="G2561" t="str">
            <v>33113</v>
          </cell>
        </row>
        <row r="2562">
          <cell r="G2562" t="str">
            <v>2vËn t¶i</v>
          </cell>
        </row>
        <row r="2563">
          <cell r="G2563" t="str">
            <v>2vËn t¶i</v>
          </cell>
        </row>
        <row r="2564">
          <cell r="G2564" t="str">
            <v>2vËn t¶i</v>
          </cell>
        </row>
        <row r="2565">
          <cell r="G2565" t="str">
            <v>2vËn t¶i</v>
          </cell>
        </row>
        <row r="2566">
          <cell r="G2566" t="str">
            <v>2vËn t¶i</v>
          </cell>
        </row>
        <row r="2567">
          <cell r="G2567" t="str">
            <v>2vËn t¶i</v>
          </cell>
        </row>
        <row r="2568">
          <cell r="G2568" t="str">
            <v>2vËn t¶i</v>
          </cell>
        </row>
        <row r="2569">
          <cell r="G2569" t="str">
            <v>2vËn t¶i</v>
          </cell>
        </row>
        <row r="2570">
          <cell r="G2570" t="str">
            <v>33113</v>
          </cell>
        </row>
        <row r="2571">
          <cell r="G2571" t="str">
            <v>33113</v>
          </cell>
        </row>
        <row r="2572">
          <cell r="G2572" t="str">
            <v>33113</v>
          </cell>
        </row>
        <row r="2573">
          <cell r="G2573" t="str">
            <v>33113</v>
          </cell>
        </row>
        <row r="2574">
          <cell r="G2574" t="str">
            <v>2vËn t¶i</v>
          </cell>
        </row>
        <row r="2575">
          <cell r="G2575" t="str">
            <v>2vËn t¶i</v>
          </cell>
        </row>
        <row r="2576">
          <cell r="G2576" t="str">
            <v>33113</v>
          </cell>
        </row>
        <row r="2577">
          <cell r="G2577" t="str">
            <v>2vËn t¶i</v>
          </cell>
        </row>
        <row r="2578">
          <cell r="G2578" t="str">
            <v>2vËn t¶i</v>
          </cell>
        </row>
        <row r="2579">
          <cell r="G2579" t="str">
            <v>2vËn t¶i</v>
          </cell>
        </row>
        <row r="2580">
          <cell r="G2580" t="str">
            <v>2vËn t¶i</v>
          </cell>
        </row>
        <row r="2581">
          <cell r="G2581" t="str">
            <v>2VPXN</v>
          </cell>
        </row>
        <row r="2582">
          <cell r="G2582" t="str">
            <v>2VPXN</v>
          </cell>
        </row>
        <row r="2583">
          <cell r="G2583" t="str">
            <v>33117</v>
          </cell>
        </row>
        <row r="2584">
          <cell r="G2584" t="str">
            <v>33117</v>
          </cell>
        </row>
        <row r="2585">
          <cell r="G2585" t="str">
            <v>2vËn t¶i</v>
          </cell>
        </row>
        <row r="2586">
          <cell r="G2586" t="str">
            <v>2vËn t¶i</v>
          </cell>
        </row>
        <row r="2587">
          <cell r="G2587" t="str">
            <v>2VPXN</v>
          </cell>
        </row>
        <row r="2588">
          <cell r="G2588" t="str">
            <v>2VPXN</v>
          </cell>
        </row>
        <row r="2589">
          <cell r="G2589" t="str">
            <v>2vËn t¶i</v>
          </cell>
        </row>
        <row r="2590">
          <cell r="G2590" t="str">
            <v>2vËn t¶i</v>
          </cell>
        </row>
        <row r="2591">
          <cell r="G2591" t="str">
            <v>2vËn t¶i</v>
          </cell>
        </row>
        <row r="2592">
          <cell r="G2592" t="str">
            <v>2vËn t¶i</v>
          </cell>
        </row>
        <row r="2593">
          <cell r="G2593" t="str">
            <v>2vËn t¶i</v>
          </cell>
        </row>
        <row r="2594">
          <cell r="G2594" t="str">
            <v>2vËn t¶i</v>
          </cell>
        </row>
        <row r="2595">
          <cell r="G2595" t="str">
            <v>2vËn t¶i</v>
          </cell>
        </row>
        <row r="2596">
          <cell r="G2596" t="str">
            <v>2vËn t¶i</v>
          </cell>
        </row>
        <row r="2597">
          <cell r="G2597" t="str">
            <v>2VPXN</v>
          </cell>
        </row>
        <row r="2598">
          <cell r="G2598" t="str">
            <v>2vËn t¶i</v>
          </cell>
        </row>
        <row r="2599">
          <cell r="G2599" t="str">
            <v>2vËn t¶i</v>
          </cell>
        </row>
        <row r="2600">
          <cell r="G2600" t="str">
            <v>33113</v>
          </cell>
        </row>
        <row r="2601">
          <cell r="G2601" t="str">
            <v>2VPXN</v>
          </cell>
        </row>
        <row r="2602">
          <cell r="G2602" t="str">
            <v>2khÊu than</v>
          </cell>
        </row>
        <row r="2603">
          <cell r="G2603" t="str">
            <v>2khÊu than</v>
          </cell>
        </row>
        <row r="2604">
          <cell r="G2604" t="str">
            <v>2khÊu than</v>
          </cell>
        </row>
        <row r="2605">
          <cell r="G2605" t="str">
            <v>33113</v>
          </cell>
        </row>
        <row r="2606">
          <cell r="G2606" t="str">
            <v>33113</v>
          </cell>
        </row>
        <row r="2607">
          <cell r="G2607" t="str">
            <v>33113</v>
          </cell>
        </row>
        <row r="2608">
          <cell r="G2608" t="str">
            <v>33113</v>
          </cell>
        </row>
        <row r="2609">
          <cell r="G2609" t="str">
            <v>2vËn t¶i</v>
          </cell>
        </row>
        <row r="2610">
          <cell r="G2610" t="str">
            <v>2vËn t¶i</v>
          </cell>
        </row>
        <row r="2611">
          <cell r="G2611" t="str">
            <v>2vËn t¶i</v>
          </cell>
        </row>
        <row r="2612">
          <cell r="G2612" t="str">
            <v>2vËn t¶i</v>
          </cell>
        </row>
        <row r="2613">
          <cell r="G2613" t="str">
            <v>2vËn t¶i</v>
          </cell>
        </row>
        <row r="2614">
          <cell r="G2614" t="str">
            <v>2vËn t¶i</v>
          </cell>
        </row>
        <row r="2615">
          <cell r="G2615" t="str">
            <v>2vËn t¶i</v>
          </cell>
        </row>
        <row r="2616">
          <cell r="G2616" t="str">
            <v>2vËn t¶i</v>
          </cell>
        </row>
        <row r="2617">
          <cell r="G2617" t="str">
            <v>2VPXN</v>
          </cell>
        </row>
        <row r="2618">
          <cell r="G2618" t="str">
            <v>2VPXN</v>
          </cell>
        </row>
        <row r="2619">
          <cell r="G2619" t="str">
            <v>2VPXN</v>
          </cell>
        </row>
        <row r="2620">
          <cell r="G2620" t="str">
            <v>2VPXN</v>
          </cell>
        </row>
        <row r="2621">
          <cell r="G2621" t="str">
            <v>2vËn t¶i</v>
          </cell>
        </row>
        <row r="2622">
          <cell r="G2622" t="str">
            <v>2vËn t¶i</v>
          </cell>
        </row>
        <row r="2623">
          <cell r="G2623" t="str">
            <v>2VPXN</v>
          </cell>
        </row>
        <row r="2624">
          <cell r="G2624" t="str">
            <v>2vËn t¶i</v>
          </cell>
        </row>
        <row r="2625">
          <cell r="G2625" t="str">
            <v>2khÊu than</v>
          </cell>
        </row>
        <row r="2626">
          <cell r="G2626" t="str">
            <v>2khÊu than</v>
          </cell>
        </row>
        <row r="2627">
          <cell r="G2627" t="str">
            <v>2vËn t¶i</v>
          </cell>
        </row>
        <row r="2628">
          <cell r="G2628" t="str">
            <v>2vËn t¶i</v>
          </cell>
        </row>
        <row r="2629">
          <cell r="G2629" t="str">
            <v>2vËn t¶i</v>
          </cell>
        </row>
        <row r="2630">
          <cell r="G2630" t="str">
            <v>2vËn t¶i</v>
          </cell>
        </row>
        <row r="2631">
          <cell r="G2631" t="str">
            <v>2vËn t¶i</v>
          </cell>
        </row>
        <row r="2632">
          <cell r="G2632" t="str">
            <v>2vËn t¶i</v>
          </cell>
        </row>
        <row r="2633">
          <cell r="G2633" t="str">
            <v>33113</v>
          </cell>
        </row>
        <row r="2634">
          <cell r="G2634" t="str">
            <v>2vËn t¶i</v>
          </cell>
        </row>
        <row r="2635">
          <cell r="G2635" t="str">
            <v>2vËn t¶i</v>
          </cell>
        </row>
        <row r="2636">
          <cell r="G2636" t="str">
            <v>2VPXN</v>
          </cell>
        </row>
        <row r="2637">
          <cell r="G2637" t="str">
            <v>2vËn t¶i</v>
          </cell>
        </row>
        <row r="2638">
          <cell r="G2638" t="str">
            <v>2vËn t¶i</v>
          </cell>
        </row>
        <row r="2639">
          <cell r="G2639" t="str">
            <v>2vËn t¶i</v>
          </cell>
        </row>
        <row r="2640">
          <cell r="G2640" t="str">
            <v>33113</v>
          </cell>
        </row>
        <row r="2641">
          <cell r="G2641" t="str">
            <v>33113</v>
          </cell>
        </row>
        <row r="2642">
          <cell r="G2642" t="str">
            <v>33113</v>
          </cell>
        </row>
        <row r="2643">
          <cell r="G2643" t="str">
            <v>33113</v>
          </cell>
        </row>
        <row r="2644">
          <cell r="G2644" t="str">
            <v>2vËn t¶i</v>
          </cell>
        </row>
        <row r="2645">
          <cell r="G2645" t="str">
            <v>2vËn t¶i</v>
          </cell>
        </row>
        <row r="2646">
          <cell r="G2646" t="str">
            <v>2vËn t¶i</v>
          </cell>
        </row>
        <row r="2647">
          <cell r="G2647" t="str">
            <v>2VPXN</v>
          </cell>
        </row>
        <row r="2648">
          <cell r="G2648" t="str">
            <v>2khÊu than</v>
          </cell>
        </row>
        <row r="2649">
          <cell r="G2649" t="str">
            <v>2khÊu than</v>
          </cell>
        </row>
        <row r="2650">
          <cell r="G2650" t="str">
            <v>2khÊu than</v>
          </cell>
        </row>
        <row r="2651">
          <cell r="G2651" t="str">
            <v>33113</v>
          </cell>
        </row>
        <row r="2652">
          <cell r="G2652" t="str">
            <v>2VPXN</v>
          </cell>
        </row>
        <row r="2653">
          <cell r="G2653" t="str">
            <v>2vËn t¶i</v>
          </cell>
        </row>
        <row r="2654">
          <cell r="G2654" t="str">
            <v>2vËn t¶i</v>
          </cell>
        </row>
        <row r="2655">
          <cell r="G2655" t="str">
            <v>2vËn t¶i</v>
          </cell>
        </row>
        <row r="2656">
          <cell r="G2656" t="str">
            <v>2vËn t¶i</v>
          </cell>
        </row>
        <row r="2657">
          <cell r="G2657" t="str">
            <v>2VPXN</v>
          </cell>
        </row>
        <row r="2658">
          <cell r="G2658" t="str">
            <v>2VPXN</v>
          </cell>
        </row>
        <row r="2659">
          <cell r="G2659" t="str">
            <v>2khÊu than</v>
          </cell>
        </row>
        <row r="2660">
          <cell r="G2660" t="str">
            <v>2khÊu than</v>
          </cell>
        </row>
        <row r="2661">
          <cell r="G2661" t="str">
            <v>2vËn t¶i</v>
          </cell>
        </row>
        <row r="2662">
          <cell r="G2662" t="str">
            <v>2vËn t¶i</v>
          </cell>
        </row>
        <row r="2663">
          <cell r="G2663" t="str">
            <v>2vËn t¶i</v>
          </cell>
        </row>
        <row r="2664">
          <cell r="G2664" t="str">
            <v>2VPXN</v>
          </cell>
        </row>
        <row r="2665">
          <cell r="G2665" t="str">
            <v>2VPXN</v>
          </cell>
        </row>
        <row r="2666">
          <cell r="G2666" t="str">
            <v>2vËn t¶i</v>
          </cell>
        </row>
        <row r="2667">
          <cell r="G2667" t="str">
            <v>2vËn t¶i</v>
          </cell>
        </row>
        <row r="2668">
          <cell r="G2668" t="str">
            <v>2vËn t¶i</v>
          </cell>
        </row>
        <row r="2669">
          <cell r="G2669" t="str">
            <v>2vËn t¶i</v>
          </cell>
        </row>
        <row r="2670">
          <cell r="G2670" t="str">
            <v>2vËn t¶i</v>
          </cell>
        </row>
        <row r="2671">
          <cell r="G2671" t="str">
            <v>33113</v>
          </cell>
        </row>
        <row r="2672">
          <cell r="G2672" t="str">
            <v>2vËn t¶i</v>
          </cell>
        </row>
        <row r="2673">
          <cell r="G2673" t="str">
            <v>2vËn t¶i</v>
          </cell>
        </row>
        <row r="2674">
          <cell r="G2674" t="str">
            <v>33113</v>
          </cell>
        </row>
        <row r="2675">
          <cell r="G2675" t="str">
            <v>2vËn t¶i</v>
          </cell>
        </row>
        <row r="2676">
          <cell r="G2676" t="str">
            <v>2vËn t¶i</v>
          </cell>
        </row>
        <row r="2677">
          <cell r="G2677" t="str">
            <v>2vËn t¶i</v>
          </cell>
        </row>
        <row r="2678">
          <cell r="G2678" t="str">
            <v>2vËn t¶i</v>
          </cell>
        </row>
        <row r="2679">
          <cell r="G2679" t="str">
            <v>33113</v>
          </cell>
        </row>
        <row r="2680">
          <cell r="G2680" t="str">
            <v>33113</v>
          </cell>
        </row>
        <row r="2681">
          <cell r="G2681" t="str">
            <v>33113</v>
          </cell>
        </row>
        <row r="2682">
          <cell r="G2682" t="str">
            <v>33113</v>
          </cell>
        </row>
        <row r="2683">
          <cell r="G2683" t="str">
            <v>2vËn t¶i</v>
          </cell>
        </row>
        <row r="2684">
          <cell r="G2684" t="str">
            <v>2vËn t¶i</v>
          </cell>
        </row>
        <row r="2685">
          <cell r="G2685" t="str">
            <v>33113</v>
          </cell>
        </row>
        <row r="2686">
          <cell r="G2686" t="str">
            <v>33113</v>
          </cell>
        </row>
        <row r="2687">
          <cell r="G2687" t="str">
            <v>2VPXN</v>
          </cell>
        </row>
        <row r="2688">
          <cell r="G2688" t="str">
            <v>2VPXN</v>
          </cell>
        </row>
        <row r="2689">
          <cell r="G2689" t="str">
            <v>2VPXN</v>
          </cell>
        </row>
        <row r="2690">
          <cell r="G2690" t="str">
            <v>2khÊu than</v>
          </cell>
        </row>
        <row r="2691">
          <cell r="G2691" t="str">
            <v>2khÊu than</v>
          </cell>
        </row>
        <row r="2692">
          <cell r="G2692" t="str">
            <v>2VPXN</v>
          </cell>
        </row>
        <row r="2693">
          <cell r="G2693" t="str">
            <v>33113</v>
          </cell>
        </row>
        <row r="2694">
          <cell r="G2694" t="str">
            <v>33113</v>
          </cell>
        </row>
        <row r="2695">
          <cell r="G2695" t="str">
            <v>2VPXN</v>
          </cell>
        </row>
        <row r="2696">
          <cell r="G2696" t="str">
            <v>2VPXN</v>
          </cell>
        </row>
        <row r="2697">
          <cell r="G2697" t="str">
            <v>2vËn t¶i</v>
          </cell>
        </row>
        <row r="2698">
          <cell r="G2698" t="str">
            <v>2vËn t¶i</v>
          </cell>
        </row>
        <row r="2699">
          <cell r="G2699" t="str">
            <v>33113</v>
          </cell>
        </row>
        <row r="2700">
          <cell r="G2700" t="str">
            <v>2vËn t¶i</v>
          </cell>
        </row>
        <row r="2701">
          <cell r="G2701" t="str">
            <v>2vËn t¶i</v>
          </cell>
        </row>
        <row r="2702">
          <cell r="G2702" t="str">
            <v>2vËn t¶i</v>
          </cell>
        </row>
        <row r="2703">
          <cell r="G2703" t="str">
            <v>2vËn t¶i</v>
          </cell>
        </row>
        <row r="2704">
          <cell r="G2704" t="str">
            <v>2VPXN</v>
          </cell>
        </row>
        <row r="2705">
          <cell r="G2705" t="str">
            <v>2VPXN</v>
          </cell>
        </row>
        <row r="2706">
          <cell r="G2706" t="str">
            <v>2VPXN</v>
          </cell>
        </row>
        <row r="2707">
          <cell r="G2707" t="str">
            <v>2VPXN</v>
          </cell>
        </row>
        <row r="2708">
          <cell r="G2708" t="str">
            <v>2VPXN</v>
          </cell>
        </row>
        <row r="2709">
          <cell r="G2709" t="str">
            <v>2vËn t¶i</v>
          </cell>
        </row>
        <row r="2710">
          <cell r="G2710" t="str">
            <v>33113</v>
          </cell>
        </row>
        <row r="2711">
          <cell r="G2711" t="str">
            <v>2VPXN</v>
          </cell>
        </row>
        <row r="2712">
          <cell r="G2712" t="str">
            <v>2khÊu than</v>
          </cell>
        </row>
        <row r="2713">
          <cell r="G2713" t="str">
            <v>2khÊu than</v>
          </cell>
        </row>
        <row r="2714">
          <cell r="G2714" t="str">
            <v>33113</v>
          </cell>
        </row>
        <row r="2715">
          <cell r="G2715" t="str">
            <v>33113</v>
          </cell>
        </row>
        <row r="2717">
          <cell r="G2717" t="str">
            <v>33113</v>
          </cell>
        </row>
        <row r="2718">
          <cell r="G2718" t="str">
            <v>33113</v>
          </cell>
        </row>
        <row r="2719">
          <cell r="G2719" t="str">
            <v>2VPXN</v>
          </cell>
        </row>
        <row r="2721">
          <cell r="G2721" t="str">
            <v>2vËn t¶i</v>
          </cell>
        </row>
        <row r="2722">
          <cell r="G2722" t="str">
            <v>2vËn t¶i</v>
          </cell>
        </row>
        <row r="2723">
          <cell r="G2723" t="str">
            <v>2vËn t¶i</v>
          </cell>
        </row>
        <row r="2724">
          <cell r="G2724" t="str">
            <v>2vËn t¶i</v>
          </cell>
        </row>
        <row r="2726">
          <cell r="G2726" t="str">
            <v>2vËn t¶i</v>
          </cell>
        </row>
        <row r="2727">
          <cell r="G2727" t="str">
            <v>2vËn t¶i</v>
          </cell>
        </row>
        <row r="2728">
          <cell r="G2728" t="str">
            <v>2vËn t¶i</v>
          </cell>
        </row>
        <row r="2729">
          <cell r="G2729" t="str">
            <v>2VPXN</v>
          </cell>
        </row>
        <row r="2730">
          <cell r="G2730" t="str">
            <v>2VPXN</v>
          </cell>
        </row>
        <row r="2731">
          <cell r="G2731" t="str">
            <v>2KhÊu than</v>
          </cell>
        </row>
        <row r="2732">
          <cell r="G2732" t="str">
            <v>2KhÊu than</v>
          </cell>
        </row>
        <row r="2733">
          <cell r="G2733" t="str">
            <v>2VËn t¶i</v>
          </cell>
        </row>
        <row r="2734">
          <cell r="G2734" t="str">
            <v>2VËn t¶i</v>
          </cell>
        </row>
        <row r="2735">
          <cell r="G2735" t="str">
            <v>2VËn t¶i</v>
          </cell>
        </row>
        <row r="2736">
          <cell r="G2736" t="str">
            <v>2VËn t¶i</v>
          </cell>
        </row>
        <row r="2737">
          <cell r="G2737" t="str">
            <v>33113</v>
          </cell>
        </row>
        <row r="2738">
          <cell r="G2738" t="str">
            <v>2VËn t¶i</v>
          </cell>
        </row>
        <row r="2739">
          <cell r="G2739" t="str">
            <v>2VËn t¶i</v>
          </cell>
        </row>
        <row r="2740">
          <cell r="G2740" t="str">
            <v>2KhÊu than</v>
          </cell>
        </row>
        <row r="2741">
          <cell r="G2741" t="str">
            <v>2KhÊu than</v>
          </cell>
        </row>
        <row r="2742">
          <cell r="G2742" t="str">
            <v>2KhÊu than</v>
          </cell>
        </row>
        <row r="2743">
          <cell r="G2743" t="str">
            <v>2VPXN</v>
          </cell>
        </row>
        <row r="2744">
          <cell r="G2744" t="str">
            <v>2VPXN</v>
          </cell>
        </row>
        <row r="2745">
          <cell r="G2745" t="str">
            <v>2VËn t¶i</v>
          </cell>
        </row>
        <row r="2746">
          <cell r="G2746" t="str">
            <v>33117</v>
          </cell>
        </row>
        <row r="2747">
          <cell r="G2747" t="str">
            <v>2VPXN</v>
          </cell>
        </row>
        <row r="2748">
          <cell r="G2748" t="str">
            <v>2VPXN</v>
          </cell>
        </row>
        <row r="2749">
          <cell r="G2749" t="str">
            <v>2VPXN</v>
          </cell>
        </row>
        <row r="2750">
          <cell r="G2750" t="str">
            <v>2VËn t¶i</v>
          </cell>
        </row>
        <row r="2751">
          <cell r="G2751" t="str">
            <v>2VËn t¶i</v>
          </cell>
        </row>
        <row r="2752">
          <cell r="G2752" t="str">
            <v>2VËn t¶i</v>
          </cell>
        </row>
        <row r="2753">
          <cell r="G2753" t="str">
            <v>2VËn t¶i</v>
          </cell>
        </row>
        <row r="2754">
          <cell r="G2754" t="str">
            <v>2VËn t¶i</v>
          </cell>
        </row>
        <row r="2755">
          <cell r="G2755" t="str">
            <v>2VPXN</v>
          </cell>
        </row>
        <row r="2756">
          <cell r="G2756" t="str">
            <v>2VËn t¶i</v>
          </cell>
        </row>
        <row r="2757">
          <cell r="G2757" t="str">
            <v>2VËn t¶i</v>
          </cell>
        </row>
        <row r="2758">
          <cell r="G2758" t="str">
            <v>33113</v>
          </cell>
        </row>
        <row r="2759">
          <cell r="G2759" t="str">
            <v>2VËn t¶i</v>
          </cell>
        </row>
        <row r="2760">
          <cell r="G2760" t="str">
            <v>2VPXN</v>
          </cell>
        </row>
        <row r="2763">
          <cell r="G2763" t="str">
            <v>33113</v>
          </cell>
        </row>
        <row r="2764">
          <cell r="G2764" t="str">
            <v>2vËn t¶i</v>
          </cell>
        </row>
        <row r="2765">
          <cell r="G2765" t="str">
            <v>2vËn t¶i</v>
          </cell>
        </row>
        <row r="2766">
          <cell r="G2766" t="str">
            <v>2vËn t¶i</v>
          </cell>
        </row>
        <row r="2767">
          <cell r="G2767" t="str">
            <v>2vËn t¶i</v>
          </cell>
        </row>
        <row r="2768">
          <cell r="G2768" t="str">
            <v>2vËn t¶i</v>
          </cell>
        </row>
        <row r="2769">
          <cell r="G2769" t="str">
            <v>2vËn t¶i</v>
          </cell>
        </row>
        <row r="2770">
          <cell r="G2770" t="str">
            <v>2KhÊu than</v>
          </cell>
        </row>
        <row r="2771">
          <cell r="G2771" t="str">
            <v>2VPXN</v>
          </cell>
        </row>
        <row r="2772">
          <cell r="G2772" t="str">
            <v>2VPXN</v>
          </cell>
        </row>
        <row r="2773">
          <cell r="G2773" t="str">
            <v>2VPXN</v>
          </cell>
        </row>
        <row r="2774">
          <cell r="G2774" t="str">
            <v>2VPXN</v>
          </cell>
        </row>
        <row r="2775">
          <cell r="G2775" t="str">
            <v>33117</v>
          </cell>
        </row>
        <row r="2776">
          <cell r="G2776" t="str">
            <v>2VPXN</v>
          </cell>
        </row>
        <row r="2777">
          <cell r="G2777" t="str">
            <v>2VPXN</v>
          </cell>
        </row>
        <row r="2778">
          <cell r="G2778" t="str">
            <v>2VPXN</v>
          </cell>
        </row>
        <row r="2779">
          <cell r="G2779" t="str">
            <v>2VPXN</v>
          </cell>
        </row>
        <row r="2780">
          <cell r="G2780" t="str">
            <v>33117</v>
          </cell>
        </row>
        <row r="2782">
          <cell r="G2782" t="str">
            <v>1Lß CBSX</v>
          </cell>
        </row>
        <row r="2783">
          <cell r="G2783" t="str">
            <v>1Lß CBSX</v>
          </cell>
        </row>
        <row r="2784">
          <cell r="G2784" t="str">
            <v>1Lß CBSX</v>
          </cell>
        </row>
        <row r="2785">
          <cell r="G2785" t="str">
            <v xml:space="preserve">1Khai th¸c Lthiªn </v>
          </cell>
        </row>
        <row r="2786">
          <cell r="G2786" t="str">
            <v>1khÊu than</v>
          </cell>
        </row>
        <row r="2787">
          <cell r="G2787" t="str">
            <v>1khÊu than</v>
          </cell>
        </row>
        <row r="2788">
          <cell r="G2788" t="str">
            <v>1tÊm chÌn</v>
          </cell>
        </row>
        <row r="2789">
          <cell r="G2789" t="str">
            <v xml:space="preserve">1Khai th¸c Lthiªn </v>
          </cell>
        </row>
        <row r="2790">
          <cell r="G2790" t="str">
            <v>1khÊu than</v>
          </cell>
        </row>
        <row r="2791">
          <cell r="G2791" t="str">
            <v>1khÊu than</v>
          </cell>
        </row>
        <row r="2792">
          <cell r="G2792" t="str">
            <v>1khÊu than</v>
          </cell>
        </row>
        <row r="2793">
          <cell r="G2793" t="str">
            <v>1tÊm chÌn</v>
          </cell>
        </row>
        <row r="2794">
          <cell r="G2794" t="str">
            <v xml:space="preserve">1Khai th¸c Lthiªn </v>
          </cell>
        </row>
        <row r="2795">
          <cell r="G2795" t="str">
            <v>1khÊu than</v>
          </cell>
        </row>
        <row r="2796">
          <cell r="G2796" t="str">
            <v>1Lß CBSX</v>
          </cell>
        </row>
        <row r="2797">
          <cell r="G2797" t="str">
            <v>1tÊm chÌn</v>
          </cell>
        </row>
        <row r="2798">
          <cell r="G2798" t="str">
            <v>1khÊu than</v>
          </cell>
        </row>
        <row r="2799">
          <cell r="G2799" t="str">
            <v>1khÊu than</v>
          </cell>
        </row>
        <row r="2800">
          <cell r="G2800" t="str">
            <v>1tÊm chÌn</v>
          </cell>
        </row>
        <row r="2801">
          <cell r="G2801" t="str">
            <v>1khÊu than</v>
          </cell>
        </row>
        <row r="2802">
          <cell r="G2802" t="str">
            <v>1khÊu than</v>
          </cell>
        </row>
        <row r="2803">
          <cell r="G2803" t="str">
            <v>1tÊm chÌn</v>
          </cell>
        </row>
        <row r="2804">
          <cell r="G2804" t="str">
            <v>1khÊu than</v>
          </cell>
        </row>
        <row r="2805">
          <cell r="G2805" t="str">
            <v>1tÊm chÌn</v>
          </cell>
        </row>
        <row r="2806">
          <cell r="G2806" t="str">
            <v>1khÊu than</v>
          </cell>
        </row>
        <row r="2807">
          <cell r="G2807" t="str">
            <v>1khÊu than</v>
          </cell>
        </row>
        <row r="2808">
          <cell r="G2808" t="str">
            <v>1tÊm chÌn</v>
          </cell>
        </row>
        <row r="2809">
          <cell r="G2809" t="str">
            <v>1Lß CBSX</v>
          </cell>
        </row>
        <row r="2810">
          <cell r="G2810" t="str">
            <v>1khÊu than</v>
          </cell>
        </row>
        <row r="2811">
          <cell r="G2811" t="str">
            <v>1khÊu than</v>
          </cell>
        </row>
        <row r="2812">
          <cell r="G2812" t="str">
            <v>1khÊu than</v>
          </cell>
        </row>
        <row r="2813">
          <cell r="G2813" t="str">
            <v>1khÊu than</v>
          </cell>
        </row>
        <row r="2814">
          <cell r="G2814" t="str">
            <v>1tÊm chÌn</v>
          </cell>
        </row>
        <row r="2815">
          <cell r="G2815" t="str">
            <v>1khÊu than</v>
          </cell>
        </row>
        <row r="2816">
          <cell r="G2816" t="str">
            <v>1khÊu than</v>
          </cell>
        </row>
        <row r="2817">
          <cell r="G2817" t="str">
            <v>1khÊu than</v>
          </cell>
        </row>
        <row r="2818">
          <cell r="G2818" t="str">
            <v>1tÊm chÌn</v>
          </cell>
        </row>
        <row r="2819">
          <cell r="G2819" t="str">
            <v>1khÊu than</v>
          </cell>
        </row>
        <row r="2820">
          <cell r="G2820" t="str">
            <v>1khÊu than</v>
          </cell>
        </row>
        <row r="2821">
          <cell r="G2821" t="str">
            <v>1khÊu than</v>
          </cell>
        </row>
        <row r="2822">
          <cell r="G2822" t="str">
            <v>1khÊu than</v>
          </cell>
        </row>
        <row r="2823">
          <cell r="G2823" t="str">
            <v>1tÊm chÌn</v>
          </cell>
        </row>
        <row r="2824">
          <cell r="G2824" t="str">
            <v/>
          </cell>
        </row>
        <row r="2825">
          <cell r="G2825" t="str">
            <v>1khÊu than</v>
          </cell>
        </row>
        <row r="2826">
          <cell r="G2826" t="str">
            <v>1khÊu than</v>
          </cell>
        </row>
        <row r="2827">
          <cell r="G2827" t="str">
            <v>1VPXN</v>
          </cell>
        </row>
        <row r="2828">
          <cell r="G2828" t="str">
            <v>1VPXN</v>
          </cell>
        </row>
        <row r="2829">
          <cell r="G2829" t="str">
            <v>1VPXN</v>
          </cell>
        </row>
        <row r="2830">
          <cell r="G2830" t="str">
            <v>1VPXN</v>
          </cell>
        </row>
        <row r="2831">
          <cell r="G2831" t="str">
            <v xml:space="preserve">1Khai th¸c Lthiªn </v>
          </cell>
        </row>
        <row r="2832">
          <cell r="G2832" t="str">
            <v xml:space="preserve">1Khai th¸c Lthiªn </v>
          </cell>
        </row>
        <row r="2833">
          <cell r="G2833" t="str">
            <v xml:space="preserve">1Khai th¸c Lthiªn </v>
          </cell>
        </row>
        <row r="2834">
          <cell r="G2834" t="str">
            <v>1vËn t¶i</v>
          </cell>
        </row>
        <row r="2835">
          <cell r="G2835" t="str">
            <v>1vËn t¶i</v>
          </cell>
        </row>
        <row r="2836">
          <cell r="G2836" t="str">
            <v/>
          </cell>
        </row>
        <row r="2837">
          <cell r="G2837" t="str">
            <v/>
          </cell>
        </row>
        <row r="2838">
          <cell r="G2838" t="str">
            <v>1vËn t¶i</v>
          </cell>
        </row>
        <row r="2839">
          <cell r="G2839" t="str">
            <v xml:space="preserve">1Khai th¸c Lthiªn </v>
          </cell>
        </row>
        <row r="2840">
          <cell r="G2840" t="str">
            <v xml:space="preserve">1Khai th¸c Lthiªn </v>
          </cell>
        </row>
        <row r="2841">
          <cell r="G2841" t="str">
            <v xml:space="preserve">1Khai th¸c Lthiªn </v>
          </cell>
        </row>
        <row r="2842">
          <cell r="G2842" t="str">
            <v xml:space="preserve">1Khai th¸c Lthiªn </v>
          </cell>
        </row>
        <row r="2843">
          <cell r="G2843" t="str">
            <v>1VPXN</v>
          </cell>
        </row>
        <row r="2844">
          <cell r="G2844" t="str">
            <v>1vËn t¶i</v>
          </cell>
        </row>
        <row r="2845">
          <cell r="G2845" t="str">
            <v xml:space="preserve">1Khai th¸c Lthiªn </v>
          </cell>
        </row>
        <row r="2846">
          <cell r="G2846" t="str">
            <v>1vËn t¶i</v>
          </cell>
        </row>
        <row r="2847">
          <cell r="G2847" t="str">
            <v>1vËn t¶i</v>
          </cell>
        </row>
        <row r="2848">
          <cell r="G2848" t="str">
            <v xml:space="preserve">1Khai th¸c Lthiªn </v>
          </cell>
        </row>
        <row r="2849">
          <cell r="G2849" t="str">
            <v xml:space="preserve">1Khai th¸c Lthiªn </v>
          </cell>
        </row>
        <row r="2850">
          <cell r="G2850" t="str">
            <v>1VPXN</v>
          </cell>
        </row>
        <row r="2851">
          <cell r="G2851" t="str">
            <v xml:space="preserve">1Khai th¸c Lthiªn </v>
          </cell>
        </row>
        <row r="2852">
          <cell r="G2852" t="str">
            <v>1vËn t¶i</v>
          </cell>
        </row>
        <row r="2853">
          <cell r="G2853" t="str">
            <v>1vËn t¶i</v>
          </cell>
        </row>
        <row r="2854">
          <cell r="G2854" t="str">
            <v>1vËn t¶i</v>
          </cell>
        </row>
        <row r="2855">
          <cell r="G2855" t="str">
            <v/>
          </cell>
        </row>
        <row r="2856">
          <cell r="G2856" t="str">
            <v/>
          </cell>
        </row>
        <row r="2857">
          <cell r="G2857" t="str">
            <v/>
          </cell>
        </row>
        <row r="2858">
          <cell r="G2858" t="str">
            <v/>
          </cell>
        </row>
        <row r="2859">
          <cell r="G2859" t="str">
            <v xml:space="preserve">1Khai th¸c Lthiªn </v>
          </cell>
        </row>
        <row r="2860">
          <cell r="G2860" t="str">
            <v>1vËn t¶i</v>
          </cell>
        </row>
        <row r="2861">
          <cell r="G2861" t="str">
            <v>1vËn t¶i</v>
          </cell>
        </row>
        <row r="2862">
          <cell r="G2862" t="str">
            <v>1vËn t¶i</v>
          </cell>
        </row>
        <row r="2863">
          <cell r="G2863" t="str">
            <v xml:space="preserve">1Khai th¸c Lthiªn </v>
          </cell>
        </row>
        <row r="2864">
          <cell r="G2864" t="str">
            <v xml:space="preserve">1Khai th¸c Lthiªn </v>
          </cell>
        </row>
        <row r="2865">
          <cell r="G2865" t="str">
            <v xml:space="preserve">1Khai th¸c Lthiªn </v>
          </cell>
        </row>
        <row r="2866">
          <cell r="G2866" t="str">
            <v>1vËn t¶i</v>
          </cell>
        </row>
        <row r="2867">
          <cell r="G2867" t="str">
            <v xml:space="preserve">1Khai th¸c Lthiªn </v>
          </cell>
        </row>
        <row r="2868">
          <cell r="G2868" t="str">
            <v>1VPXN</v>
          </cell>
        </row>
        <row r="2869">
          <cell r="G2869" t="str">
            <v>1vËn t¶i</v>
          </cell>
        </row>
        <row r="2870">
          <cell r="G2870" t="str">
            <v xml:space="preserve">1Khai th¸c Lthiªn </v>
          </cell>
        </row>
        <row r="2871">
          <cell r="G2871" t="str">
            <v/>
          </cell>
        </row>
        <row r="2872">
          <cell r="G2872" t="str">
            <v/>
          </cell>
        </row>
        <row r="2873">
          <cell r="G2873" t="str">
            <v/>
          </cell>
        </row>
        <row r="2874">
          <cell r="G2874" t="str">
            <v/>
          </cell>
        </row>
        <row r="2875">
          <cell r="G2875" t="str">
            <v/>
          </cell>
        </row>
        <row r="2876">
          <cell r="G2876" t="str">
            <v/>
          </cell>
        </row>
        <row r="2877">
          <cell r="G2877" t="str">
            <v/>
          </cell>
        </row>
        <row r="2878">
          <cell r="G2878" t="str">
            <v/>
          </cell>
        </row>
        <row r="2879">
          <cell r="G2879" t="str">
            <v/>
          </cell>
        </row>
        <row r="2880">
          <cell r="G2880" t="str">
            <v/>
          </cell>
        </row>
        <row r="2881">
          <cell r="G2881" t="str">
            <v>1VPXN</v>
          </cell>
        </row>
        <row r="2882">
          <cell r="G2882" t="str">
            <v/>
          </cell>
        </row>
        <row r="2883">
          <cell r="G2883" t="str">
            <v/>
          </cell>
        </row>
        <row r="2884">
          <cell r="G2884" t="str">
            <v/>
          </cell>
        </row>
        <row r="2885">
          <cell r="G2885" t="str">
            <v/>
          </cell>
        </row>
        <row r="2886">
          <cell r="G2886" t="str">
            <v/>
          </cell>
        </row>
        <row r="2887">
          <cell r="G2887" t="str">
            <v/>
          </cell>
        </row>
        <row r="2888">
          <cell r="G2888" t="str">
            <v/>
          </cell>
        </row>
        <row r="2889">
          <cell r="G2889" t="str">
            <v/>
          </cell>
        </row>
        <row r="2890">
          <cell r="G2890" t="str">
            <v/>
          </cell>
        </row>
        <row r="2891">
          <cell r="G2891" t="str">
            <v/>
          </cell>
        </row>
        <row r="2892">
          <cell r="G289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THanton155"/>
      <sheetName val="Tonghop"/>
      <sheetName val="SCT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O7" t="str">
            <v>Thµnh tiÒn</v>
          </cell>
        </row>
        <row r="10">
          <cell r="O10">
            <v>52300000</v>
          </cell>
        </row>
        <row r="11">
          <cell r="O11">
            <v>100000</v>
          </cell>
        </row>
        <row r="12">
          <cell r="O12">
            <v>40000000</v>
          </cell>
        </row>
        <row r="13">
          <cell r="O13">
            <v>100000</v>
          </cell>
        </row>
        <row r="14">
          <cell r="O14">
            <v>1000000</v>
          </cell>
        </row>
        <row r="15">
          <cell r="O15">
            <v>10000</v>
          </cell>
        </row>
        <row r="16">
          <cell r="O16">
            <v>40000</v>
          </cell>
        </row>
        <row r="17">
          <cell r="O17">
            <v>10000000</v>
          </cell>
        </row>
        <row r="18">
          <cell r="O18">
            <v>1000000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50000</v>
          </cell>
        </row>
      </sheetData>
      <sheetData sheetId="5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ot_xa"/>
      <sheetName val="Mong"/>
    </sheetNames>
    <sheetDataSet>
      <sheetData sheetId="0" refreshError="1"/>
      <sheetData sheetId="1" refreshError="1">
        <row r="1">
          <cell r="D1" t="str">
            <v>M· hiÖu</v>
          </cell>
          <cell r="E1" t="str">
            <v xml:space="preserve">§¬n       </v>
          </cell>
          <cell r="F1" t="str">
            <v>Khèi</v>
          </cell>
          <cell r="G1" t="str">
            <v>H.hôt</v>
          </cell>
          <cell r="H1" t="str">
            <v>§¬n gi¸</v>
          </cell>
          <cell r="K1" t="str">
            <v xml:space="preserve">Thµnh tiÒn       </v>
          </cell>
        </row>
        <row r="2">
          <cell r="D2" t="str">
            <v>quy c¸ch</v>
          </cell>
          <cell r="E2" t="str">
            <v>vÞ</v>
          </cell>
          <cell r="F2" t="str">
            <v>l­îng</v>
          </cell>
          <cell r="G2" t="str">
            <v>H.sè</v>
          </cell>
          <cell r="H2" t="str">
            <v>V.liÖu</v>
          </cell>
          <cell r="I2" t="str">
            <v>N.c«ng</v>
          </cell>
          <cell r="J2" t="str">
            <v>MTC</v>
          </cell>
          <cell r="K2" t="str">
            <v>V.liÖu</v>
          </cell>
          <cell r="L2" t="str">
            <v>N.c«ng</v>
          </cell>
          <cell r="M2" t="str">
            <v>MTC</v>
          </cell>
        </row>
        <row r="3">
          <cell r="D3" t="str">
            <v>MT-5</v>
          </cell>
          <cell r="K3">
            <v>729684.07980499999</v>
          </cell>
          <cell r="L3">
            <v>578997.07645299996</v>
          </cell>
          <cell r="M3">
            <v>298.52653499999997</v>
          </cell>
        </row>
        <row r="4">
          <cell r="D4" t="str">
            <v>M50</v>
          </cell>
          <cell r="E4" t="str">
            <v>m3</v>
          </cell>
          <cell r="F4">
            <v>0.28000000000000003</v>
          </cell>
          <cell r="G4">
            <v>1</v>
          </cell>
          <cell r="H4">
            <v>193683</v>
          </cell>
          <cell r="I4">
            <v>24788</v>
          </cell>
          <cell r="K4">
            <v>54231.240000000005</v>
          </cell>
          <cell r="L4">
            <v>6940.64</v>
          </cell>
          <cell r="M4">
            <v>0</v>
          </cell>
        </row>
        <row r="5">
          <cell r="D5" t="str">
            <v>M150</v>
          </cell>
          <cell r="E5" t="str">
            <v>m3</v>
          </cell>
          <cell r="F5">
            <v>1.82</v>
          </cell>
          <cell r="G5">
            <v>1</v>
          </cell>
          <cell r="H5">
            <v>320545</v>
          </cell>
          <cell r="I5">
            <v>51578</v>
          </cell>
          <cell r="K5">
            <v>583391.9</v>
          </cell>
          <cell r="L5">
            <v>93871.96</v>
          </cell>
          <cell r="M5">
            <v>0</v>
          </cell>
        </row>
        <row r="6">
          <cell r="D6" t="str">
            <v>M200</v>
          </cell>
          <cell r="E6" t="str">
            <v>m3</v>
          </cell>
          <cell r="F6">
            <v>0.08</v>
          </cell>
          <cell r="G6">
            <v>1</v>
          </cell>
          <cell r="H6">
            <v>342039</v>
          </cell>
          <cell r="I6">
            <v>51578</v>
          </cell>
          <cell r="K6">
            <v>27363.119999999999</v>
          </cell>
          <cell r="L6">
            <v>4126.24</v>
          </cell>
          <cell r="M6">
            <v>0</v>
          </cell>
        </row>
        <row r="7">
          <cell r="E7" t="str">
            <v>kg</v>
          </cell>
          <cell r="F7">
            <v>13.54</v>
          </cell>
          <cell r="G7">
            <v>1.0249999999999999</v>
          </cell>
          <cell r="H7">
            <v>4661.7299999999996</v>
          </cell>
          <cell r="I7">
            <v>138.81800000000001</v>
          </cell>
          <cell r="J7">
            <v>21.51</v>
          </cell>
          <cell r="K7">
            <v>64697.819804999985</v>
          </cell>
          <cell r="L7">
            <v>1926.585613</v>
          </cell>
          <cell r="M7">
            <v>298.52653499999997</v>
          </cell>
        </row>
        <row r="8">
          <cell r="E8" t="str">
            <v>m3</v>
          </cell>
          <cell r="F8">
            <v>10.560000000000002</v>
          </cell>
          <cell r="G8">
            <v>1</v>
          </cell>
          <cell r="I8">
            <v>28696</v>
          </cell>
          <cell r="K8">
            <v>0</v>
          </cell>
          <cell r="L8">
            <v>303029.76000000007</v>
          </cell>
          <cell r="M8">
            <v>0</v>
          </cell>
        </row>
        <row r="9">
          <cell r="E9" t="str">
            <v>m3</v>
          </cell>
          <cell r="F9">
            <v>9.0280000000000022</v>
          </cell>
          <cell r="G9">
            <v>1</v>
          </cell>
          <cell r="I9">
            <v>8216</v>
          </cell>
          <cell r="K9">
            <v>0</v>
          </cell>
          <cell r="L9">
            <v>74174.048000000024</v>
          </cell>
          <cell r="M9">
            <v>0</v>
          </cell>
        </row>
        <row r="10">
          <cell r="D10" t="str">
            <v>M50</v>
          </cell>
          <cell r="E10" t="str">
            <v>m3</v>
          </cell>
          <cell r="F10">
            <v>0.28000000000000003</v>
          </cell>
          <cell r="G10">
            <v>1</v>
          </cell>
          <cell r="I10">
            <v>35669.244500000001</v>
          </cell>
          <cell r="L10">
            <v>9987.3884600000019</v>
          </cell>
        </row>
        <row r="11">
          <cell r="D11" t="str">
            <v>M150</v>
          </cell>
          <cell r="E11" t="str">
            <v>m3</v>
          </cell>
          <cell r="F11">
            <v>1.82</v>
          </cell>
          <cell r="G11">
            <v>1</v>
          </cell>
          <cell r="I11">
            <v>42422.640999999996</v>
          </cell>
          <cell r="L11">
            <v>77209.206619999997</v>
          </cell>
        </row>
        <row r="12">
          <cell r="D12" t="str">
            <v>M200</v>
          </cell>
          <cell r="E12" t="str">
            <v>m3</v>
          </cell>
          <cell r="F12">
            <v>0.08</v>
          </cell>
          <cell r="G12">
            <v>1</v>
          </cell>
          <cell r="I12">
            <v>42713.765999999996</v>
          </cell>
          <cell r="L12">
            <v>3417.1012799999999</v>
          </cell>
        </row>
        <row r="13">
          <cell r="E13" t="str">
            <v>tÊn</v>
          </cell>
          <cell r="F13">
            <v>1.354E-2</v>
          </cell>
          <cell r="G13">
            <v>1</v>
          </cell>
          <cell r="I13">
            <v>42112</v>
          </cell>
          <cell r="L13">
            <v>570.19647999999995</v>
          </cell>
        </row>
        <row r="14">
          <cell r="E14" t="str">
            <v>tÊn</v>
          </cell>
          <cell r="F14">
            <v>0.1</v>
          </cell>
          <cell r="G14">
            <v>1</v>
          </cell>
          <cell r="I14">
            <v>37439.5</v>
          </cell>
          <cell r="L14">
            <v>3743.9500000000003</v>
          </cell>
        </row>
        <row r="15">
          <cell r="D15" t="str">
            <v>MT-6</v>
          </cell>
          <cell r="K15">
            <v>913198.53980499983</v>
          </cell>
          <cell r="L15">
            <v>677769.51429299987</v>
          </cell>
          <cell r="M15">
            <v>298.52653499999997</v>
          </cell>
        </row>
        <row r="16">
          <cell r="D16" t="str">
            <v>M50</v>
          </cell>
          <cell r="E16" t="str">
            <v>m3</v>
          </cell>
          <cell r="F16">
            <v>0.4</v>
          </cell>
          <cell r="G16">
            <v>1</v>
          </cell>
          <cell r="H16">
            <v>193683</v>
          </cell>
          <cell r="I16">
            <v>24788</v>
          </cell>
          <cell r="K16">
            <v>77473.2</v>
          </cell>
          <cell r="L16">
            <v>9915.2000000000007</v>
          </cell>
          <cell r="M16">
            <v>0</v>
          </cell>
        </row>
        <row r="17">
          <cell r="D17" t="str">
            <v>M150</v>
          </cell>
          <cell r="E17" t="str">
            <v>m3</v>
          </cell>
          <cell r="F17">
            <v>2.3199999999999998</v>
          </cell>
          <cell r="G17">
            <v>1</v>
          </cell>
          <cell r="H17">
            <v>320545</v>
          </cell>
          <cell r="I17">
            <v>51578</v>
          </cell>
          <cell r="K17">
            <v>743664.39999999991</v>
          </cell>
          <cell r="L17">
            <v>119660.95999999999</v>
          </cell>
          <cell r="M17">
            <v>0</v>
          </cell>
        </row>
        <row r="18">
          <cell r="D18" t="str">
            <v>M200</v>
          </cell>
          <cell r="E18" t="str">
            <v>m3</v>
          </cell>
          <cell r="F18">
            <v>0.08</v>
          </cell>
          <cell r="G18">
            <v>1</v>
          </cell>
          <cell r="H18">
            <v>342039</v>
          </cell>
          <cell r="I18">
            <v>51578</v>
          </cell>
          <cell r="K18">
            <v>27363.119999999999</v>
          </cell>
          <cell r="L18">
            <v>4126.24</v>
          </cell>
          <cell r="M18">
            <v>0</v>
          </cell>
        </row>
        <row r="19">
          <cell r="E19" t="str">
            <v>kg</v>
          </cell>
          <cell r="F19">
            <v>13.54</v>
          </cell>
          <cell r="G19">
            <v>1.0249999999999999</v>
          </cell>
          <cell r="H19">
            <v>4661.7299999999996</v>
          </cell>
          <cell r="I19">
            <v>138.81800000000001</v>
          </cell>
          <cell r="J19">
            <v>21.51</v>
          </cell>
          <cell r="K19">
            <v>64697.819804999985</v>
          </cell>
          <cell r="L19">
            <v>1926.585613</v>
          </cell>
          <cell r="M19">
            <v>298.52653499999997</v>
          </cell>
        </row>
        <row r="20">
          <cell r="E20" t="str">
            <v>m3</v>
          </cell>
          <cell r="F20">
            <v>11.88</v>
          </cell>
          <cell r="G20">
            <v>1</v>
          </cell>
          <cell r="I20">
            <v>28696</v>
          </cell>
          <cell r="K20">
            <v>0</v>
          </cell>
          <cell r="L20">
            <v>340908.48000000004</v>
          </cell>
          <cell r="M20">
            <v>0</v>
          </cell>
        </row>
        <row r="21">
          <cell r="E21" t="str">
            <v>m3</v>
          </cell>
          <cell r="F21">
            <v>9.8360000000000003</v>
          </cell>
          <cell r="G21">
            <v>1</v>
          </cell>
          <cell r="I21">
            <v>8216</v>
          </cell>
          <cell r="K21">
            <v>0</v>
          </cell>
          <cell r="L21">
            <v>80812.576000000001</v>
          </cell>
          <cell r="M21">
            <v>0</v>
          </cell>
        </row>
        <row r="22">
          <cell r="D22" t="str">
            <v>M50</v>
          </cell>
          <cell r="E22" t="str">
            <v>m3</v>
          </cell>
          <cell r="F22">
            <v>0.4</v>
          </cell>
          <cell r="G22">
            <v>1</v>
          </cell>
          <cell r="I22">
            <v>35669.244500000001</v>
          </cell>
          <cell r="L22">
            <v>14267.697800000002</v>
          </cell>
        </row>
        <row r="23">
          <cell r="D23" t="str">
            <v>M150</v>
          </cell>
          <cell r="E23" t="str">
            <v>m3</v>
          </cell>
          <cell r="F23">
            <v>2.3199999999999998</v>
          </cell>
          <cell r="G23">
            <v>1</v>
          </cell>
          <cell r="I23">
            <v>42422.640999999996</v>
          </cell>
          <cell r="L23">
            <v>98420.527119999984</v>
          </cell>
        </row>
        <row r="24">
          <cell r="D24" t="str">
            <v>M200</v>
          </cell>
          <cell r="E24" t="str">
            <v>m3</v>
          </cell>
          <cell r="F24">
            <v>0.08</v>
          </cell>
          <cell r="G24">
            <v>1</v>
          </cell>
          <cell r="I24">
            <v>42713.765999999996</v>
          </cell>
          <cell r="L24">
            <v>3417.1012799999999</v>
          </cell>
        </row>
        <row r="25">
          <cell r="E25" t="str">
            <v>tÊn</v>
          </cell>
          <cell r="F25">
            <v>1.354E-2</v>
          </cell>
          <cell r="G25">
            <v>1</v>
          </cell>
          <cell r="I25">
            <v>42112</v>
          </cell>
          <cell r="L25">
            <v>570.19647999999995</v>
          </cell>
        </row>
        <row r="26">
          <cell r="E26" t="str">
            <v>tÊn</v>
          </cell>
          <cell r="F26">
            <v>0.1</v>
          </cell>
          <cell r="G26">
            <v>1</v>
          </cell>
          <cell r="I26">
            <v>37439.5</v>
          </cell>
          <cell r="L26">
            <v>3743.9500000000003</v>
          </cell>
        </row>
        <row r="27">
          <cell r="D27" t="str">
            <v>MT-8</v>
          </cell>
          <cell r="K27">
            <v>1177211.3298049998</v>
          </cell>
          <cell r="L27">
            <v>828074.16388799995</v>
          </cell>
          <cell r="M27">
            <v>298.52653499999997</v>
          </cell>
        </row>
        <row r="28">
          <cell r="D28" t="str">
            <v>M50</v>
          </cell>
          <cell r="E28" t="str">
            <v>m3</v>
          </cell>
          <cell r="F28">
            <v>0.47</v>
          </cell>
          <cell r="G28">
            <v>1</v>
          </cell>
          <cell r="H28">
            <v>193683</v>
          </cell>
          <cell r="I28">
            <v>24788</v>
          </cell>
          <cell r="K28">
            <v>91031.01</v>
          </cell>
          <cell r="L28">
            <v>11650.359999999999</v>
          </cell>
          <cell r="M28">
            <v>0</v>
          </cell>
        </row>
        <row r="29">
          <cell r="D29" t="str">
            <v>M150</v>
          </cell>
          <cell r="E29" t="str">
            <v>m3</v>
          </cell>
          <cell r="F29">
            <v>3.08</v>
          </cell>
          <cell r="G29">
            <v>1</v>
          </cell>
          <cell r="H29">
            <v>320545</v>
          </cell>
          <cell r="I29">
            <v>51578</v>
          </cell>
          <cell r="K29">
            <v>987278.6</v>
          </cell>
          <cell r="L29">
            <v>158860.24</v>
          </cell>
          <cell r="M29">
            <v>0</v>
          </cell>
        </row>
        <row r="30">
          <cell r="D30" t="str">
            <v>M200</v>
          </cell>
          <cell r="E30" t="str">
            <v>m3</v>
          </cell>
          <cell r="F30">
            <v>0.1</v>
          </cell>
          <cell r="G30">
            <v>1</v>
          </cell>
          <cell r="H30">
            <v>342039</v>
          </cell>
          <cell r="I30">
            <v>51578</v>
          </cell>
          <cell r="K30">
            <v>34203.9</v>
          </cell>
          <cell r="L30">
            <v>5157.8</v>
          </cell>
          <cell r="M30">
            <v>0</v>
          </cell>
        </row>
        <row r="31">
          <cell r="E31" t="str">
            <v>kg</v>
          </cell>
          <cell r="F31">
            <v>13.54</v>
          </cell>
          <cell r="G31">
            <v>1.0249999999999999</v>
          </cell>
          <cell r="H31">
            <v>4661.7299999999996</v>
          </cell>
          <cell r="I31">
            <v>138.81800000000001</v>
          </cell>
          <cell r="J31">
            <v>21.51</v>
          </cell>
          <cell r="K31">
            <v>64697.819804999985</v>
          </cell>
          <cell r="L31">
            <v>1926.585613</v>
          </cell>
          <cell r="M31">
            <v>298.52653499999997</v>
          </cell>
        </row>
        <row r="32">
          <cell r="E32" t="str">
            <v>m3</v>
          </cell>
          <cell r="F32">
            <v>14.040000000000003</v>
          </cell>
          <cell r="G32">
            <v>1</v>
          </cell>
          <cell r="I32">
            <v>28696</v>
          </cell>
          <cell r="K32">
            <v>0</v>
          </cell>
          <cell r="L32">
            <v>402891.84000000008</v>
          </cell>
          <cell r="M32">
            <v>0</v>
          </cell>
        </row>
        <row r="33">
          <cell r="E33" t="str">
            <v>m3</v>
          </cell>
          <cell r="F33">
            <v>11.146000000000003</v>
          </cell>
          <cell r="G33">
            <v>1</v>
          </cell>
          <cell r="I33">
            <v>8216</v>
          </cell>
          <cell r="K33">
            <v>0</v>
          </cell>
          <cell r="L33">
            <v>91575.536000000022</v>
          </cell>
          <cell r="M33">
            <v>0</v>
          </cell>
        </row>
        <row r="34">
          <cell r="D34" t="str">
            <v>M50</v>
          </cell>
          <cell r="E34" t="str">
            <v>m3</v>
          </cell>
          <cell r="F34">
            <v>0.47</v>
          </cell>
          <cell r="G34">
            <v>1</v>
          </cell>
          <cell r="I34">
            <v>35669.244500000001</v>
          </cell>
          <cell r="L34">
            <v>16764.544914999999</v>
          </cell>
        </row>
        <row r="35">
          <cell r="D35" t="str">
            <v>M150</v>
          </cell>
          <cell r="E35" t="str">
            <v>m3</v>
          </cell>
          <cell r="F35">
            <v>3.08</v>
          </cell>
          <cell r="G35">
            <v>1</v>
          </cell>
          <cell r="I35">
            <v>42422.640999999996</v>
          </cell>
          <cell r="L35">
            <v>130661.73427999999</v>
          </cell>
        </row>
        <row r="36">
          <cell r="D36" t="str">
            <v>M200</v>
          </cell>
          <cell r="E36" t="str">
            <v>m3</v>
          </cell>
          <cell r="F36">
            <v>0.1</v>
          </cell>
          <cell r="G36">
            <v>1</v>
          </cell>
          <cell r="I36">
            <v>42713.765999999996</v>
          </cell>
          <cell r="L36">
            <v>4271.3765999999996</v>
          </cell>
        </row>
        <row r="37">
          <cell r="E37" t="str">
            <v>tÊn</v>
          </cell>
          <cell r="F37">
            <v>1.354E-2</v>
          </cell>
          <cell r="G37">
            <v>1</v>
          </cell>
          <cell r="I37">
            <v>42112</v>
          </cell>
          <cell r="L37">
            <v>570.19647999999995</v>
          </cell>
        </row>
        <row r="38">
          <cell r="E38" t="str">
            <v>tÊn</v>
          </cell>
          <cell r="F38">
            <v>0.1</v>
          </cell>
          <cell r="G38">
            <v>1</v>
          </cell>
          <cell r="I38">
            <v>37439.5</v>
          </cell>
          <cell r="L38">
            <v>3743.9500000000003</v>
          </cell>
        </row>
        <row r="39">
          <cell r="D39" t="str">
            <v>MTK-14</v>
          </cell>
          <cell r="K39">
            <v>2855034.1393799996</v>
          </cell>
          <cell r="L39">
            <v>1010971.1157979999</v>
          </cell>
          <cell r="M39">
            <v>4996.9020599999994</v>
          </cell>
        </row>
        <row r="40">
          <cell r="D40" t="str">
            <v>M50</v>
          </cell>
          <cell r="E40" t="str">
            <v>m3</v>
          </cell>
          <cell r="F40">
            <v>0.66</v>
          </cell>
          <cell r="G40">
            <v>1</v>
          </cell>
          <cell r="H40">
            <v>193683</v>
          </cell>
          <cell r="I40">
            <v>24788</v>
          </cell>
          <cell r="K40">
            <v>127830.78</v>
          </cell>
          <cell r="L40">
            <v>16360.08</v>
          </cell>
          <cell r="M40">
            <v>0</v>
          </cell>
        </row>
        <row r="41">
          <cell r="D41" t="str">
            <v>M150</v>
          </cell>
          <cell r="E41" t="str">
            <v>m3</v>
          </cell>
          <cell r="F41">
            <v>4.5</v>
          </cell>
          <cell r="G41">
            <v>1</v>
          </cell>
          <cell r="H41">
            <v>320545</v>
          </cell>
          <cell r="I41">
            <v>51578</v>
          </cell>
          <cell r="K41">
            <v>1442452.5</v>
          </cell>
          <cell r="L41">
            <v>232101</v>
          </cell>
          <cell r="M41">
            <v>0</v>
          </cell>
        </row>
        <row r="42">
          <cell r="D42" t="str">
            <v>M200</v>
          </cell>
          <cell r="E42" t="str">
            <v>m3</v>
          </cell>
          <cell r="F42">
            <v>0.59</v>
          </cell>
          <cell r="G42">
            <v>1</v>
          </cell>
          <cell r="H42">
            <v>342039</v>
          </cell>
          <cell r="I42">
            <v>51578</v>
          </cell>
          <cell r="K42">
            <v>201803.00999999998</v>
          </cell>
          <cell r="L42">
            <v>30431.019999999997</v>
          </cell>
          <cell r="M42">
            <v>0</v>
          </cell>
        </row>
        <row r="43">
          <cell r="E43" t="str">
            <v>kg</v>
          </cell>
          <cell r="F43">
            <v>226.64</v>
          </cell>
          <cell r="G43">
            <v>1.0249999999999999</v>
          </cell>
          <cell r="H43">
            <v>4661.7299999999996</v>
          </cell>
          <cell r="I43">
            <v>138.81800000000001</v>
          </cell>
          <cell r="J43">
            <v>21.51</v>
          </cell>
          <cell r="K43">
            <v>1082947.8493799998</v>
          </cell>
          <cell r="L43">
            <v>32248.254308</v>
          </cell>
          <cell r="M43">
            <v>4996.9020599999994</v>
          </cell>
        </row>
        <row r="44">
          <cell r="E44" t="str">
            <v>m3</v>
          </cell>
          <cell r="F44">
            <v>13.200000000000001</v>
          </cell>
          <cell r="G44">
            <v>1</v>
          </cell>
          <cell r="I44">
            <v>28696</v>
          </cell>
          <cell r="K44">
            <v>0</v>
          </cell>
          <cell r="L44">
            <v>378787.2</v>
          </cell>
          <cell r="M44">
            <v>0</v>
          </cell>
        </row>
        <row r="45">
          <cell r="E45" t="str">
            <v>m3</v>
          </cell>
          <cell r="F45">
            <v>8.2900000000000009</v>
          </cell>
          <cell r="G45">
            <v>1</v>
          </cell>
          <cell r="I45">
            <v>8216</v>
          </cell>
          <cell r="K45">
            <v>0</v>
          </cell>
          <cell r="L45">
            <v>68110.640000000014</v>
          </cell>
          <cell r="M45">
            <v>0</v>
          </cell>
        </row>
        <row r="46">
          <cell r="D46" t="str">
            <v>M50</v>
          </cell>
          <cell r="E46" t="str">
            <v>m3</v>
          </cell>
          <cell r="F46">
            <v>0.66</v>
          </cell>
          <cell r="G46">
            <v>1</v>
          </cell>
          <cell r="I46">
            <v>35669.244500000001</v>
          </cell>
          <cell r="L46">
            <v>23541.701370000002</v>
          </cell>
        </row>
        <row r="47">
          <cell r="D47" t="str">
            <v>M150</v>
          </cell>
          <cell r="E47" t="str">
            <v>m3</v>
          </cell>
          <cell r="F47">
            <v>4.5</v>
          </cell>
          <cell r="G47">
            <v>1</v>
          </cell>
          <cell r="I47">
            <v>42422.640999999996</v>
          </cell>
          <cell r="L47">
            <v>190901.88449999999</v>
          </cell>
        </row>
        <row r="48">
          <cell r="D48" t="str">
            <v>M200</v>
          </cell>
          <cell r="E48" t="str">
            <v>m3</v>
          </cell>
          <cell r="F48">
            <v>0.59</v>
          </cell>
          <cell r="G48">
            <v>1</v>
          </cell>
          <cell r="I48">
            <v>42713.765999999996</v>
          </cell>
          <cell r="L48">
            <v>25201.121939999997</v>
          </cell>
        </row>
        <row r="49">
          <cell r="E49" t="str">
            <v>tÊn</v>
          </cell>
          <cell r="F49">
            <v>0.22663999999999998</v>
          </cell>
          <cell r="G49">
            <v>1</v>
          </cell>
          <cell r="I49">
            <v>42112</v>
          </cell>
          <cell r="L49">
            <v>9544.26368</v>
          </cell>
        </row>
        <row r="50">
          <cell r="E50" t="str">
            <v>tÊn</v>
          </cell>
          <cell r="F50">
            <v>0.1</v>
          </cell>
          <cell r="G50">
            <v>1</v>
          </cell>
          <cell r="I50">
            <v>37439.5</v>
          </cell>
          <cell r="L50">
            <v>3743.9500000000003</v>
          </cell>
        </row>
        <row r="51">
          <cell r="D51" t="str">
            <v>MTK-16</v>
          </cell>
          <cell r="K51">
            <v>3342131.8516649995</v>
          </cell>
          <cell r="L51">
            <v>1351260.6689770003</v>
          </cell>
          <cell r="M51">
            <v>5238.986355</v>
          </cell>
        </row>
        <row r="52">
          <cell r="D52" t="str">
            <v>M50</v>
          </cell>
          <cell r="E52" t="str">
            <v>m3</v>
          </cell>
          <cell r="F52">
            <v>1.024</v>
          </cell>
          <cell r="G52">
            <v>1</v>
          </cell>
          <cell r="H52">
            <v>193683</v>
          </cell>
          <cell r="I52">
            <v>24788</v>
          </cell>
          <cell r="K52">
            <v>198331.39199999999</v>
          </cell>
          <cell r="L52">
            <v>25382.912</v>
          </cell>
          <cell r="M52">
            <v>0</v>
          </cell>
        </row>
        <row r="53">
          <cell r="D53" t="str">
            <v>M150</v>
          </cell>
          <cell r="E53" t="str">
            <v>m3</v>
          </cell>
          <cell r="F53">
            <v>5.7</v>
          </cell>
          <cell r="G53">
            <v>1</v>
          </cell>
          <cell r="H53">
            <v>320545</v>
          </cell>
          <cell r="I53">
            <v>51578</v>
          </cell>
          <cell r="K53">
            <v>1827106.5</v>
          </cell>
          <cell r="L53">
            <v>293994.60000000003</v>
          </cell>
          <cell r="M53">
            <v>0</v>
          </cell>
        </row>
        <row r="54">
          <cell r="D54" t="str">
            <v>M200</v>
          </cell>
          <cell r="E54" t="str">
            <v>m3</v>
          </cell>
          <cell r="F54">
            <v>0.53</v>
          </cell>
          <cell r="G54">
            <v>1</v>
          </cell>
          <cell r="H54">
            <v>342039</v>
          </cell>
          <cell r="I54">
            <v>51578</v>
          </cell>
          <cell r="K54">
            <v>181280.67</v>
          </cell>
          <cell r="L54">
            <v>27336.34</v>
          </cell>
          <cell r="M54">
            <v>0</v>
          </cell>
        </row>
        <row r="55">
          <cell r="E55" t="str">
            <v>kg</v>
          </cell>
          <cell r="F55">
            <v>237.62</v>
          </cell>
          <cell r="G55">
            <v>1.0249999999999999</v>
          </cell>
          <cell r="H55">
            <v>4661.7299999999996</v>
          </cell>
          <cell r="I55">
            <v>138.81800000000001</v>
          </cell>
          <cell r="J55">
            <v>21.51</v>
          </cell>
          <cell r="K55">
            <v>1135413.2896649998</v>
          </cell>
          <cell r="L55">
            <v>33810.581488999997</v>
          </cell>
          <cell r="M55">
            <v>5238.986355</v>
          </cell>
        </row>
        <row r="56">
          <cell r="E56" t="str">
            <v>m3</v>
          </cell>
          <cell r="F56">
            <v>19.200000000000003</v>
          </cell>
          <cell r="G56">
            <v>1</v>
          </cell>
          <cell r="I56">
            <v>28696</v>
          </cell>
          <cell r="K56">
            <v>0</v>
          </cell>
          <cell r="L56">
            <v>550963.20000000007</v>
          </cell>
          <cell r="M56">
            <v>0</v>
          </cell>
        </row>
        <row r="57">
          <cell r="E57" t="str">
            <v>m3</v>
          </cell>
          <cell r="F57">
            <v>12.786000000000003</v>
          </cell>
          <cell r="G57">
            <v>1</v>
          </cell>
          <cell r="I57">
            <v>8216</v>
          </cell>
          <cell r="K57">
            <v>0</v>
          </cell>
          <cell r="L57">
            <v>105049.77600000003</v>
          </cell>
          <cell r="M57">
            <v>0</v>
          </cell>
        </row>
        <row r="58">
          <cell r="D58" t="str">
            <v>M50</v>
          </cell>
          <cell r="E58" t="str">
            <v>m3</v>
          </cell>
          <cell r="F58">
            <v>1.024</v>
          </cell>
          <cell r="G58">
            <v>1</v>
          </cell>
          <cell r="I58">
            <v>35669.244500000001</v>
          </cell>
          <cell r="L58">
            <v>36525.306368000005</v>
          </cell>
        </row>
        <row r="59">
          <cell r="D59" t="str">
            <v>M150</v>
          </cell>
          <cell r="E59" t="str">
            <v>m3</v>
          </cell>
          <cell r="F59">
            <v>5.7</v>
          </cell>
          <cell r="G59">
            <v>1</v>
          </cell>
          <cell r="I59">
            <v>42422.640999999996</v>
          </cell>
          <cell r="L59">
            <v>241809.05369999999</v>
          </cell>
        </row>
        <row r="60">
          <cell r="D60" t="str">
            <v>M200</v>
          </cell>
          <cell r="E60" t="str">
            <v>m3</v>
          </cell>
          <cell r="F60">
            <v>0.53</v>
          </cell>
          <cell r="G60">
            <v>1</v>
          </cell>
          <cell r="I60">
            <v>42713.765999999996</v>
          </cell>
          <cell r="L60">
            <v>22638.295979999999</v>
          </cell>
        </row>
        <row r="61">
          <cell r="E61" t="str">
            <v>tÊn</v>
          </cell>
          <cell r="F61">
            <v>0.23762</v>
          </cell>
          <cell r="G61">
            <v>1</v>
          </cell>
          <cell r="I61">
            <v>42112</v>
          </cell>
          <cell r="L61">
            <v>10006.65344</v>
          </cell>
        </row>
        <row r="62">
          <cell r="E62" t="str">
            <v>tÊn</v>
          </cell>
          <cell r="F62">
            <v>0.1</v>
          </cell>
          <cell r="G62">
            <v>1</v>
          </cell>
          <cell r="I62">
            <v>37439.5</v>
          </cell>
          <cell r="L62">
            <v>3743.9500000000003</v>
          </cell>
        </row>
        <row r="63">
          <cell r="D63" t="str">
            <v>rC-2a</v>
          </cell>
          <cell r="K63">
            <v>214274.39999999997</v>
          </cell>
          <cell r="L63">
            <v>433052.18624199997</v>
          </cell>
          <cell r="M63">
            <v>3980.5034499999997</v>
          </cell>
        </row>
        <row r="64">
          <cell r="E64" t="str">
            <v>kg</v>
          </cell>
          <cell r="F64">
            <v>19.239999999999998</v>
          </cell>
          <cell r="G64">
            <v>1.0249999999999999</v>
          </cell>
          <cell r="H64">
            <v>4200</v>
          </cell>
          <cell r="K64">
            <v>82828.2</v>
          </cell>
          <cell r="L64">
            <v>0</v>
          </cell>
          <cell r="M64">
            <v>0</v>
          </cell>
        </row>
        <row r="65">
          <cell r="E65" t="str">
            <v>kg</v>
          </cell>
          <cell r="F65">
            <v>30.2</v>
          </cell>
          <cell r="G65">
            <v>1.03</v>
          </cell>
          <cell r="H65">
            <v>4100</v>
          </cell>
          <cell r="K65">
            <v>127534.6</v>
          </cell>
          <cell r="L65">
            <v>0</v>
          </cell>
          <cell r="M65">
            <v>0</v>
          </cell>
        </row>
        <row r="66">
          <cell r="E66" t="str">
            <v>kg</v>
          </cell>
          <cell r="F66">
            <v>0.27600000000000002</v>
          </cell>
          <cell r="G66">
            <v>1.03</v>
          </cell>
          <cell r="H66">
            <v>10000</v>
          </cell>
          <cell r="K66">
            <v>2842.8000000000006</v>
          </cell>
          <cell r="L66">
            <v>0</v>
          </cell>
          <cell r="M66">
            <v>0</v>
          </cell>
        </row>
        <row r="67">
          <cell r="E67" t="str">
            <v>kg</v>
          </cell>
          <cell r="F67">
            <v>4.36E-2</v>
          </cell>
          <cell r="G67">
            <v>1</v>
          </cell>
          <cell r="H67">
            <v>8000</v>
          </cell>
          <cell r="K67">
            <v>348.8</v>
          </cell>
          <cell r="L67">
            <v>0</v>
          </cell>
          <cell r="M67">
            <v>0</v>
          </cell>
        </row>
        <row r="68">
          <cell r="E68" t="str">
            <v>kg</v>
          </cell>
          <cell r="F68">
            <v>0.04</v>
          </cell>
          <cell r="G68">
            <v>1</v>
          </cell>
          <cell r="H68">
            <v>18000</v>
          </cell>
          <cell r="K68">
            <v>720</v>
          </cell>
          <cell r="L68">
            <v>0</v>
          </cell>
          <cell r="M68">
            <v>0</v>
          </cell>
        </row>
        <row r="69">
          <cell r="E69" t="str">
            <v>tÊn</v>
          </cell>
          <cell r="F69">
            <v>4.9716000000000003E-2</v>
          </cell>
          <cell r="G69">
            <v>1</v>
          </cell>
          <cell r="I69">
            <v>42112</v>
          </cell>
          <cell r="K69">
            <v>0</v>
          </cell>
          <cell r="L69">
            <v>2093.6401920000003</v>
          </cell>
          <cell r="M69">
            <v>0</v>
          </cell>
        </row>
        <row r="70">
          <cell r="E70" t="str">
            <v>kg</v>
          </cell>
          <cell r="F70">
            <v>30.2</v>
          </cell>
          <cell r="G70">
            <v>1.0249999999999999</v>
          </cell>
          <cell r="I70">
            <v>290.31</v>
          </cell>
          <cell r="J70">
            <v>128.59</v>
          </cell>
          <cell r="K70">
            <v>0</v>
          </cell>
          <cell r="L70">
            <v>8986.546049999999</v>
          </cell>
          <cell r="M70">
            <v>3980.5034499999997</v>
          </cell>
        </row>
        <row r="71">
          <cell r="E71" t="str">
            <v>cäc</v>
          </cell>
          <cell r="F71">
            <v>2</v>
          </cell>
          <cell r="G71">
            <v>1</v>
          </cell>
          <cell r="I71">
            <v>13796</v>
          </cell>
          <cell r="K71">
            <v>0</v>
          </cell>
          <cell r="L71">
            <v>27592</v>
          </cell>
          <cell r="M71">
            <v>0</v>
          </cell>
        </row>
        <row r="72">
          <cell r="E72" t="str">
            <v>m3</v>
          </cell>
          <cell r="F72">
            <v>12</v>
          </cell>
          <cell r="G72">
            <v>1</v>
          </cell>
          <cell r="I72">
            <v>25262</v>
          </cell>
          <cell r="K72">
            <v>0</v>
          </cell>
          <cell r="L72">
            <v>303144</v>
          </cell>
          <cell r="M72">
            <v>0</v>
          </cell>
        </row>
        <row r="73">
          <cell r="E73" t="str">
            <v>m3</v>
          </cell>
          <cell r="F73">
            <v>12</v>
          </cell>
          <cell r="G73">
            <v>1</v>
          </cell>
          <cell r="I73">
            <v>7603</v>
          </cell>
          <cell r="K73">
            <v>0</v>
          </cell>
          <cell r="L73">
            <v>91236</v>
          </cell>
          <cell r="M73">
            <v>0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klmoi"/>
      <sheetName val="phucap"/>
      <sheetName val="nen"/>
      <sheetName val="mat"/>
      <sheetName val="atgt"/>
      <sheetName val="cong"/>
      <sheetName val="vua"/>
      <sheetName val="gvl"/>
      <sheetName val="dtoan"/>
      <sheetName val="tonghop"/>
      <sheetName val="gtxl-th"/>
      <sheetName val="th"/>
      <sheetName val="gpmb"/>
      <sheetName val="Sheet1"/>
      <sheetName val="gtxl-ctiet"/>
      <sheetName val="tdtoan"/>
      <sheetName val="ctieu"/>
      <sheetName val="XL4Popp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luong-NII"/>
      <sheetName val="luong-NIII"/>
      <sheetName val="may"/>
      <sheetName val="nen"/>
      <sheetName val="mat"/>
      <sheetName val="atgt"/>
      <sheetName val="cong"/>
      <sheetName val="vua"/>
      <sheetName val="gVL"/>
      <sheetName val="dtctiet-ccat-dhoc-05"/>
      <sheetName val="gtxl-ccat-dhoc-05"/>
      <sheetName val="dtctiet-cocXM-dhoc-05"/>
      <sheetName val="gtxl-cocXM-dhoc-05"/>
      <sheetName val="dtctiet-btham-dhoc-05"/>
      <sheetName val="gtxl-btham-dhoc-05"/>
      <sheetName val="dtctiet-ccat-BT-05"/>
      <sheetName val="gtxl-ccat-BT-05"/>
      <sheetName val="dtctiet-cocXM-BT-05"/>
      <sheetName val="gtxl-cocXM-BT-05"/>
      <sheetName val="dtctiet-btham-BT-05"/>
      <sheetName val="gtxl-btham-BT-05"/>
      <sheetName val="gpmb"/>
      <sheetName val="dtctiet-ccat-dhoc-04"/>
      <sheetName val="gtxl-ccat-dhoc-04"/>
      <sheetName val="dtctiet-cocXM-dhoc-04"/>
      <sheetName val="gtxl-cocXM-dhoc-04"/>
      <sheetName val="dtctiet-ccat-BT-04"/>
      <sheetName val="gtxl-ccat-BT-04"/>
      <sheetName val="dtctiet-cocXM-BT-04"/>
      <sheetName val="gtxl-cocXM-BT-04"/>
      <sheetName val="Sheet1"/>
      <sheetName val="dtctiet-PA1-1360m-05"/>
      <sheetName val="gtxl-PA1(coc cat)-1360m-05"/>
      <sheetName val="dtctiet-PA2-1360m-05"/>
      <sheetName val="gtxl-PA2(cocXM)-1360m-05"/>
      <sheetName val="gpmb-1360m"/>
      <sheetName val="dtctiet-PA1-1360m-04"/>
      <sheetName val="gtxl-PA1(coc cat)-1360m-04"/>
      <sheetName val="dtctiet-PA2-1360m-04"/>
      <sheetName val="gtxl-duong-PA2(cocXM)-1360m-04"/>
      <sheetName val="Sheet3"/>
      <sheetName val="dtctiet"/>
      <sheetName val="gtxl-duong-PA2(thaydat)"/>
      <sheetName val="dap"/>
      <sheetName val="dtoan"/>
      <sheetName val="dtoan (2)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60">
          <cell r="N60">
            <v>49611.100000000006</v>
          </cell>
        </row>
        <row r="61">
          <cell r="N61">
            <v>22388.300000000003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KT"/>
      <sheetName val="BB-KT"/>
      <sheetName val="Phamcap"/>
      <sheetName val="XL4Poppy"/>
    </sheetNames>
    <sheetDataSet>
      <sheetData sheetId="0"/>
      <sheetData sheetId="1"/>
      <sheetData sheetId="2" refreshError="1">
        <row r="6">
          <cell r="A6" t="str">
            <v>a</v>
          </cell>
          <cell r="B6" t="str">
            <v>Than côc</v>
          </cell>
        </row>
        <row r="7">
          <cell r="A7" t="str">
            <v>a1</v>
          </cell>
          <cell r="B7" t="str">
            <v>Côc 2a</v>
          </cell>
          <cell r="C7">
            <v>690</v>
          </cell>
          <cell r="D7">
            <v>1.8818181818181816</v>
          </cell>
        </row>
        <row r="8">
          <cell r="A8" t="str">
            <v>a2</v>
          </cell>
          <cell r="B8" t="str">
            <v>Côc 2b</v>
          </cell>
          <cell r="C8">
            <v>660</v>
          </cell>
          <cell r="D8">
            <v>1.7999999999999998</v>
          </cell>
        </row>
        <row r="9">
          <cell r="A9" t="str">
            <v>a3</v>
          </cell>
          <cell r="B9" t="str">
            <v>Côc 3</v>
          </cell>
          <cell r="C9">
            <v>960</v>
          </cell>
          <cell r="D9">
            <v>2.6181818181818182</v>
          </cell>
        </row>
        <row r="10">
          <cell r="A10" t="str">
            <v>a4</v>
          </cell>
          <cell r="B10" t="str">
            <v>Côc 4a</v>
          </cell>
          <cell r="C10">
            <v>870</v>
          </cell>
          <cell r="D10">
            <v>2.3727272727272726</v>
          </cell>
        </row>
        <row r="11">
          <cell r="A11" t="str">
            <v>a5</v>
          </cell>
          <cell r="B11" t="str">
            <v>Côc 4b</v>
          </cell>
          <cell r="C11">
            <v>600</v>
          </cell>
          <cell r="D11">
            <v>1.6363636363636362</v>
          </cell>
        </row>
        <row r="12">
          <cell r="A12" t="str">
            <v>a6</v>
          </cell>
          <cell r="B12" t="str">
            <v>Côc 5a</v>
          </cell>
          <cell r="C12">
            <v>760</v>
          </cell>
          <cell r="D12">
            <v>2.0727272727272728</v>
          </cell>
        </row>
        <row r="13">
          <cell r="A13" t="str">
            <v>a7</v>
          </cell>
          <cell r="B13" t="str">
            <v>Côc 5b</v>
          </cell>
          <cell r="C13">
            <v>580</v>
          </cell>
          <cell r="D13">
            <v>1.5818181818181818</v>
          </cell>
        </row>
        <row r="14">
          <cell r="A14" t="str">
            <v>a8</v>
          </cell>
          <cell r="B14" t="str">
            <v>Côc x«</v>
          </cell>
          <cell r="C14">
            <v>620</v>
          </cell>
          <cell r="D14">
            <v>1.6909090909090909</v>
          </cell>
        </row>
        <row r="15">
          <cell r="A15" t="str">
            <v xml:space="preserve">b </v>
          </cell>
          <cell r="B15" t="str">
            <v>Than c¸m</v>
          </cell>
        </row>
        <row r="16">
          <cell r="A16" t="str">
            <v>b1</v>
          </cell>
          <cell r="B16" t="str">
            <v>C¸m 1</v>
          </cell>
          <cell r="C16">
            <v>405</v>
          </cell>
          <cell r="D16">
            <v>1.1045454545454545</v>
          </cell>
        </row>
        <row r="17">
          <cell r="A17" t="str">
            <v>b2</v>
          </cell>
          <cell r="B17" t="str">
            <v>C¸m 2</v>
          </cell>
          <cell r="C17">
            <v>395</v>
          </cell>
          <cell r="D17">
            <v>1.0772727272727272</v>
          </cell>
        </row>
        <row r="18">
          <cell r="A18" t="str">
            <v>b30</v>
          </cell>
          <cell r="B18" t="str">
            <v>C¸m 3 (a,b,c)</v>
          </cell>
          <cell r="C18">
            <v>366.66666666666669</v>
          </cell>
          <cell r="D18">
            <v>1</v>
          </cell>
        </row>
        <row r="19">
          <cell r="A19" t="str">
            <v>b3</v>
          </cell>
          <cell r="B19" t="str">
            <v>C¸m 3a</v>
          </cell>
          <cell r="C19">
            <v>380</v>
          </cell>
          <cell r="D19">
            <v>1.0363636363636364</v>
          </cell>
        </row>
        <row r="20">
          <cell r="A20" t="str">
            <v>b4</v>
          </cell>
          <cell r="B20" t="str">
            <v>C¸m 3b</v>
          </cell>
          <cell r="C20">
            <v>365</v>
          </cell>
          <cell r="D20">
            <v>0.99545454545454537</v>
          </cell>
        </row>
        <row r="21">
          <cell r="A21" t="str">
            <v>b5</v>
          </cell>
          <cell r="B21" t="str">
            <v>C¸m 3c</v>
          </cell>
          <cell r="C21">
            <v>355</v>
          </cell>
          <cell r="D21">
            <v>0.96818181818181814</v>
          </cell>
        </row>
        <row r="22">
          <cell r="A22" t="str">
            <v>b60</v>
          </cell>
          <cell r="B22" t="str">
            <v>C¸m 4 (a,b)</v>
          </cell>
          <cell r="C22">
            <v>312.5</v>
          </cell>
          <cell r="D22">
            <v>0.85227272727272718</v>
          </cell>
        </row>
        <row r="23">
          <cell r="A23" t="str">
            <v>b6</v>
          </cell>
          <cell r="B23" t="str">
            <v>C¸m 4a</v>
          </cell>
          <cell r="C23">
            <v>315</v>
          </cell>
          <cell r="D23">
            <v>0.85909090909090902</v>
          </cell>
        </row>
        <row r="24">
          <cell r="A24" t="str">
            <v>b7</v>
          </cell>
          <cell r="B24" t="str">
            <v>C¸m 4b</v>
          </cell>
          <cell r="C24">
            <v>310</v>
          </cell>
          <cell r="D24">
            <v>0.84545454545454546</v>
          </cell>
        </row>
        <row r="25">
          <cell r="A25" t="str">
            <v>b8</v>
          </cell>
          <cell r="B25" t="str">
            <v>C¸m 5</v>
          </cell>
          <cell r="C25">
            <v>285</v>
          </cell>
          <cell r="D25">
            <v>0.77727272727272723</v>
          </cell>
        </row>
        <row r="26">
          <cell r="A26" t="str">
            <v>b90</v>
          </cell>
          <cell r="B26" t="str">
            <v>C¸m 6 (a,b)</v>
          </cell>
          <cell r="C26">
            <v>217</v>
          </cell>
          <cell r="D26">
            <v>0.5918181818181818</v>
          </cell>
        </row>
        <row r="27">
          <cell r="A27" t="str">
            <v>b9</v>
          </cell>
          <cell r="B27" t="str">
            <v>C¸m 6a</v>
          </cell>
          <cell r="C27">
            <v>222</v>
          </cell>
          <cell r="D27">
            <v>0.60545454545454547</v>
          </cell>
        </row>
        <row r="28">
          <cell r="A28" t="str">
            <v>b10</v>
          </cell>
          <cell r="B28" t="str">
            <v>C¸m 6b</v>
          </cell>
          <cell r="C28">
            <v>212</v>
          </cell>
          <cell r="D28">
            <v>0.57818181818181813</v>
          </cell>
        </row>
        <row r="29">
          <cell r="A29" t="str">
            <v>c</v>
          </cell>
          <cell r="B29" t="str">
            <v>Than kh¸c</v>
          </cell>
        </row>
        <row r="30">
          <cell r="A30" t="str">
            <v>c1</v>
          </cell>
          <cell r="B30" t="str">
            <v>Than Ak=45-50%</v>
          </cell>
          <cell r="C30">
            <v>175</v>
          </cell>
          <cell r="D30">
            <v>0.47727272727272724</v>
          </cell>
        </row>
        <row r="31">
          <cell r="A31" t="str">
            <v>c2</v>
          </cell>
          <cell r="B31" t="str">
            <v>Than Ak&gt;50%</v>
          </cell>
          <cell r="C31">
            <v>150</v>
          </cell>
          <cell r="D31">
            <v>0.40909090909090906</v>
          </cell>
        </row>
        <row r="32">
          <cell r="A32" t="str">
            <v>d</v>
          </cell>
          <cell r="B32" t="str">
            <v>Nguyªn khai</v>
          </cell>
        </row>
        <row r="33">
          <cell r="A33" t="str">
            <v>d1</v>
          </cell>
          <cell r="B33" t="str">
            <v>Ng.khai giao NMT</v>
          </cell>
          <cell r="C33">
            <v>204.8</v>
          </cell>
          <cell r="D33">
            <v>0.55854545454545457</v>
          </cell>
        </row>
      </sheetData>
      <sheetData sheetId="3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HB"/>
      <sheetName val="BB-HB"/>
      <sheetName val="Phamcap"/>
      <sheetName val="XL4Poppy"/>
    </sheetNames>
    <sheetDataSet>
      <sheetData sheetId="0"/>
      <sheetData sheetId="1"/>
      <sheetData sheetId="2"/>
      <sheetData sheetId="3" refreshError="1">
        <row r="9">
          <cell r="C9" t="b">
            <v>1</v>
          </cell>
        </row>
        <row r="26">
          <cell r="A26" t="b">
            <v>1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Don Gia"/>
      <sheetName val="AG"/>
      <sheetName val="CT"/>
      <sheetName val="TH"/>
      <sheetName val="VT"/>
      <sheetName val="BVL"/>
      <sheetName val="V2"/>
      <sheetName val="V3"/>
      <sheetName val="V1"/>
      <sheetName val="BKL"/>
      <sheetName val="D.ong"/>
      <sheetName val="TCVL"/>
      <sheetName val="KS"/>
      <sheetName val="XL4Poppy"/>
      <sheetName val="NEW_PANEL"/>
      <sheetName val="cphiNVL"/>
      <sheetName val="sanluong+doanhthu"/>
      <sheetName val="Sheet4"/>
      <sheetName val="KHtragoc+lai"/>
      <sheetName val="kh-hao"/>
      <sheetName val="th-chi1"/>
      <sheetName val="thu-chi"/>
      <sheetName val="00000000"/>
      <sheetName val="01"/>
      <sheetName val="DO01"/>
      <sheetName val="DO2"/>
      <sheetName val="2"/>
      <sheetName val="3"/>
      <sheetName val="do3"/>
      <sheetName val="PHAN TICH VAT TU NGANG"/>
      <sheetName val="BANG DU TOAN DRC"/>
      <sheetName val="DIEN GIAI TIEN LUONG"/>
      <sheetName val="TONG HOP KINH PHI"/>
      <sheetName val="CHIET TINH DON GIA"/>
      <sheetName val="PHAN TICH KHOI LUONG"/>
      <sheetName val="TONG HOP VAT TU"/>
      <sheetName val="BANG DU TOAN"/>
      <sheetName val="PHAN TICH VAT TU"/>
      <sheetName val="TONG HOP VAT TU (2)"/>
      <sheetName val="BANGCUOC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2"/>
      <sheetName val="Sheet3"/>
      <sheetName val="Sheet5"/>
      <sheetName val="Sheet6"/>
      <sheetName val="Sheet7"/>
      <sheetName val="Sheet8"/>
      <sheetName val="Sheet9"/>
      <sheetName val="Sheet10"/>
      <sheetName val="Sheet11"/>
      <sheetName val="DTKCT"/>
      <sheetName val="PTVTKCT"/>
      <sheetName val="THVTKCT"/>
      <sheetName val="DT4"/>
      <sheetName val="DT5"/>
      <sheetName val="DT67"/>
      <sheetName val="DTHTN"/>
      <sheetName val="THVTCB"/>
      <sheetName val="THKT"/>
      <sheetName val="th01.05-kh02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LDT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z"/>
    </sheetNames>
    <sheetDataSet>
      <sheetData sheetId="0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Danh sach"/>
      <sheetName val="Tong Hop-QL"/>
      <sheetName val="Tong Hop-DT"/>
      <sheetName val="Tong Hop-Tinh"/>
      <sheetName val="SPL4-TOTAL"/>
      <sheetName val="THKL"/>
      <sheetName val="KL-MB"/>
      <sheetName val="KL-MT"/>
      <sheetName val="KL-MN"/>
      <sheetName val="APP.ROAD"/>
      <sheetName val="Calculation"/>
      <sheetName val="SPL4_TOTAL"/>
      <sheetName val="CTyXD so1chaolai"/>
      <sheetName val="CTYXDso1(hc)"/>
      <sheetName val="Chenh KL"/>
      <sheetName val="Chenh KL (BT-Thep)"/>
      <sheetName val="Don gia chi tiet"/>
      <sheetName val="Du toan"/>
      <sheetName val="Phan tich vat tu"/>
      <sheetName val="Tong hop vat tu"/>
      <sheetName val="Gia tri vat tu"/>
      <sheetName val="Chenh lech vat tu"/>
      <sheetName val="Chi phi van chuyen"/>
      <sheetName val="Tong hop kinh phi"/>
      <sheetName val="Tu van Thiet ke"/>
      <sheetName val="Tien do thi cong"/>
      <sheetName val="Bia du toan"/>
      <sheetName val="Tro giup"/>
      <sheetName val="Config"/>
      <sheetName val="00000000"/>
      <sheetName val="10000000"/>
      <sheetName val="XL4Test5"/>
      <sheetName val="Coc 32 m(Cho mo)"/>
    </sheetNames>
    <sheetDataSet>
      <sheetData sheetId="0"/>
      <sheetData sheetId="1"/>
      <sheetData sheetId="2"/>
      <sheetData sheetId="3"/>
      <sheetData sheetId="4" refreshError="1">
        <row r="7">
          <cell r="C7" t="str">
            <v>Hµ Giang</v>
          </cell>
          <cell r="D7">
            <v>1</v>
          </cell>
        </row>
        <row r="8">
          <cell r="C8" t="str">
            <v>Tuyªn Quang</v>
          </cell>
          <cell r="D8">
            <v>1</v>
          </cell>
        </row>
        <row r="9">
          <cell r="C9" t="str">
            <v>Cao B»ng</v>
          </cell>
          <cell r="D9">
            <v>1</v>
          </cell>
        </row>
        <row r="10">
          <cell r="C10" t="str">
            <v>L¹ng S¬n</v>
          </cell>
          <cell r="D10">
            <v>1</v>
          </cell>
        </row>
        <row r="11">
          <cell r="C11" t="str">
            <v>Lai Ch©u</v>
          </cell>
          <cell r="D11">
            <v>1</v>
          </cell>
        </row>
        <row r="12">
          <cell r="C12" t="str">
            <v>Lµo Cai</v>
          </cell>
          <cell r="D12">
            <v>1</v>
          </cell>
        </row>
        <row r="13">
          <cell r="C13" t="str">
            <v>Yªn B¸i</v>
          </cell>
        </row>
        <row r="14">
          <cell r="C14" t="str">
            <v>B¾c K¹n</v>
          </cell>
          <cell r="D14">
            <v>1</v>
          </cell>
        </row>
        <row r="15">
          <cell r="C15" t="str">
            <v>Th¸i Nguyªn</v>
          </cell>
          <cell r="D15">
            <v>1</v>
          </cell>
        </row>
        <row r="16">
          <cell r="C16" t="str">
            <v>S¬n La</v>
          </cell>
        </row>
        <row r="17">
          <cell r="C17" t="str">
            <v>Hßa B×nh</v>
          </cell>
        </row>
        <row r="18">
          <cell r="C18" t="str">
            <v>Phó Thä</v>
          </cell>
          <cell r="D18">
            <v>1</v>
          </cell>
        </row>
        <row r="19">
          <cell r="C19" t="str">
            <v>VÜnh Phóc</v>
          </cell>
          <cell r="D19">
            <v>1</v>
          </cell>
        </row>
        <row r="20">
          <cell r="C20" t="str">
            <v>B¾c Giang</v>
          </cell>
        </row>
        <row r="21">
          <cell r="C21" t="str">
            <v>B¾c Ninh</v>
          </cell>
        </row>
        <row r="22">
          <cell r="C22" t="str">
            <v>Qu¶ng Ninh</v>
          </cell>
        </row>
        <row r="23">
          <cell r="C23" t="str">
            <v>Hµ Néi</v>
          </cell>
        </row>
        <row r="24">
          <cell r="C24" t="str">
            <v>H¶o Phßng</v>
          </cell>
        </row>
        <row r="25">
          <cell r="C25" t="str">
            <v>H¶i D­¬ng</v>
          </cell>
        </row>
        <row r="26">
          <cell r="C26" t="str">
            <v>H­ng Yªn</v>
          </cell>
        </row>
        <row r="27">
          <cell r="C27" t="str">
            <v>Hµ T©y</v>
          </cell>
        </row>
        <row r="28">
          <cell r="C28" t="str">
            <v>Th¸i B×nh</v>
          </cell>
        </row>
        <row r="29">
          <cell r="C29" t="str">
            <v>Hµ Nam</v>
          </cell>
        </row>
        <row r="30">
          <cell r="C30" t="str">
            <v>Nam §Þnh</v>
          </cell>
        </row>
        <row r="31">
          <cell r="C31" t="str">
            <v>Ninh B×nh</v>
          </cell>
        </row>
        <row r="32">
          <cell r="C32" t="str">
            <v>Thanh Hãa</v>
          </cell>
          <cell r="D32">
            <v>1</v>
          </cell>
        </row>
        <row r="33">
          <cell r="C33" t="str">
            <v>NghÖ An</v>
          </cell>
          <cell r="D33">
            <v>1</v>
          </cell>
        </row>
        <row r="34">
          <cell r="C34" t="str">
            <v>Hµ TÜnh</v>
          </cell>
          <cell r="D34">
            <v>1</v>
          </cell>
        </row>
        <row r="35">
          <cell r="C35" t="str">
            <v>Qu¶ng B×nh</v>
          </cell>
        </row>
        <row r="36">
          <cell r="C36" t="str">
            <v>Qu¶ng TrÞ</v>
          </cell>
          <cell r="D36">
            <v>1</v>
          </cell>
        </row>
        <row r="37">
          <cell r="C37" t="str">
            <v>TT HuÕ</v>
          </cell>
        </row>
        <row r="38">
          <cell r="C38" t="str">
            <v>§µ N½ng</v>
          </cell>
        </row>
        <row r="39">
          <cell r="C39" t="str">
            <v>Qu¶ng Nam</v>
          </cell>
          <cell r="D39">
            <v>1</v>
          </cell>
        </row>
        <row r="40">
          <cell r="C40" t="str">
            <v>Qu¶ng Ng·i</v>
          </cell>
          <cell r="D40">
            <v>1</v>
          </cell>
        </row>
        <row r="41">
          <cell r="C41" t="str">
            <v>B×nh §Þnh</v>
          </cell>
        </row>
        <row r="42">
          <cell r="C42" t="str">
            <v>Phó Yªn</v>
          </cell>
          <cell r="D42">
            <v>1</v>
          </cell>
        </row>
        <row r="43">
          <cell r="C43" t="str">
            <v>Kh¸nh Hßa</v>
          </cell>
        </row>
        <row r="44">
          <cell r="C44" t="str">
            <v>Ninh ThuËn</v>
          </cell>
          <cell r="D44">
            <v>1</v>
          </cell>
        </row>
        <row r="45">
          <cell r="C45" t="str">
            <v>B×nh ThuËn</v>
          </cell>
        </row>
        <row r="46">
          <cell r="C46" t="str">
            <v>Gia Lai</v>
          </cell>
        </row>
        <row r="47">
          <cell r="C47" t="str">
            <v>Kon Tum</v>
          </cell>
        </row>
        <row r="48">
          <cell r="C48" t="str">
            <v>§¨k L¨k</v>
          </cell>
          <cell r="D48">
            <v>1</v>
          </cell>
        </row>
        <row r="49">
          <cell r="C49" t="str">
            <v>L©m §ång</v>
          </cell>
        </row>
        <row r="50">
          <cell r="C50" t="str">
            <v>Hå ChÝ Minh</v>
          </cell>
        </row>
        <row r="51">
          <cell r="C51" t="str">
            <v>B×nh D­¬ng</v>
          </cell>
        </row>
        <row r="52">
          <cell r="C52" t="str">
            <v>B×nh Ph­íc</v>
          </cell>
        </row>
        <row r="53">
          <cell r="C53" t="str">
            <v>T©y Ninh</v>
          </cell>
        </row>
        <row r="54">
          <cell r="C54" t="str">
            <v>§ång Nai</v>
          </cell>
        </row>
        <row r="55">
          <cell r="C55" t="str">
            <v>Bµ RÞa Vòng Tµu</v>
          </cell>
        </row>
        <row r="56">
          <cell r="C56" t="str">
            <v>Long An</v>
          </cell>
        </row>
        <row r="57">
          <cell r="C57" t="str">
            <v>§ång Th¸p</v>
          </cell>
        </row>
        <row r="58">
          <cell r="C58" t="str">
            <v>An Giang</v>
          </cell>
        </row>
        <row r="59">
          <cell r="C59" t="str">
            <v>TiÒn Giang</v>
          </cell>
        </row>
        <row r="60">
          <cell r="C60" t="str">
            <v>BÕn Tre</v>
          </cell>
          <cell r="D60">
            <v>1</v>
          </cell>
        </row>
        <row r="61">
          <cell r="C61" t="str">
            <v>VÜnh Long</v>
          </cell>
        </row>
        <row r="62">
          <cell r="C62" t="str">
            <v>Trµ Vinh</v>
          </cell>
          <cell r="D62">
            <v>1</v>
          </cell>
        </row>
        <row r="63">
          <cell r="C63" t="str">
            <v>CÇn Th¬</v>
          </cell>
        </row>
        <row r="64">
          <cell r="C64" t="str">
            <v>Sãc Tr¨ng</v>
          </cell>
          <cell r="D64">
            <v>1</v>
          </cell>
        </row>
        <row r="65">
          <cell r="C65" t="str">
            <v>Kiªn Giang</v>
          </cell>
        </row>
        <row r="66">
          <cell r="C66" t="str">
            <v>B¹c Liªu</v>
          </cell>
          <cell r="D66">
            <v>1</v>
          </cell>
        </row>
        <row r="67">
          <cell r="C67" t="str">
            <v>Cµ Mau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ma-dg"/>
      <sheetName val="dg"/>
      <sheetName val="TH XD"/>
      <sheetName val="ma-pt"/>
      <sheetName val="ptvt"/>
      <sheetName val="chenhlech"/>
      <sheetName val="ms-dien"/>
      <sheetName val="dien"/>
      <sheetName val="TH dien"/>
      <sheetName val="ma-nuoc"/>
      <sheetName val="nuoc"/>
      <sheetName val="TH nuoc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BIENBAN"/>
      <sheetName val="TONGHOP"/>
      <sheetName val="CTKTKT"/>
      <sheetName val="TIEUTHU"/>
      <sheetName val="P.CAP"/>
      <sheetName val="THZ"/>
      <sheetName val="CTGT"/>
      <sheetName val="DT"/>
      <sheetName val="TKHO"/>
      <sheetName val="Sheet1"/>
      <sheetName val="KLCV"/>
      <sheetName val="LDTL"/>
      <sheetName val="DMLD"/>
      <sheetName val="BANGMA"/>
      <sheetName val="00000000"/>
      <sheetName val="10000000"/>
      <sheetName val="00000001"/>
      <sheetName val="00000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A6" t="str">
            <v>a</v>
          </cell>
          <cell r="B6" t="str">
            <v>Than côc</v>
          </cell>
        </row>
        <row r="7">
          <cell r="A7" t="str">
            <v>a2a</v>
          </cell>
          <cell r="B7" t="str">
            <v>Côc 2a</v>
          </cell>
          <cell r="C7" t="str">
            <v>Côc 2a</v>
          </cell>
          <cell r="D7">
            <v>690</v>
          </cell>
        </row>
        <row r="8">
          <cell r="A8" t="str">
            <v>a2b</v>
          </cell>
          <cell r="B8" t="str">
            <v>Côc 2b</v>
          </cell>
          <cell r="C8" t="str">
            <v>Côc 2b</v>
          </cell>
          <cell r="D8">
            <v>660</v>
          </cell>
        </row>
        <row r="9">
          <cell r="A9" t="str">
            <v>a3</v>
          </cell>
          <cell r="B9" t="str">
            <v>Côc 3</v>
          </cell>
          <cell r="C9" t="str">
            <v>Côc 3</v>
          </cell>
          <cell r="D9">
            <v>960</v>
          </cell>
          <cell r="E9">
            <v>1070.3</v>
          </cell>
        </row>
        <row r="10">
          <cell r="A10" t="str">
            <v>a4a</v>
          </cell>
          <cell r="B10" t="str">
            <v>Côc 4a</v>
          </cell>
          <cell r="C10" t="str">
            <v>Côc 4a</v>
          </cell>
          <cell r="D10">
            <v>870</v>
          </cell>
          <cell r="E10">
            <v>924</v>
          </cell>
        </row>
        <row r="11">
          <cell r="A11" t="str">
            <v>a4b</v>
          </cell>
          <cell r="B11" t="str">
            <v>Côc 4b</v>
          </cell>
          <cell r="C11" t="str">
            <v>Côc 4b</v>
          </cell>
          <cell r="D11">
            <v>600</v>
          </cell>
        </row>
        <row r="12">
          <cell r="A12" t="str">
            <v>a5a</v>
          </cell>
          <cell r="B12" t="str">
            <v>Côc 5a</v>
          </cell>
          <cell r="C12" t="str">
            <v>Côc 5a</v>
          </cell>
          <cell r="D12">
            <v>760</v>
          </cell>
          <cell r="E12">
            <v>777.7</v>
          </cell>
        </row>
        <row r="13">
          <cell r="A13" t="str">
            <v>a5b</v>
          </cell>
          <cell r="B13" t="str">
            <v>Côc 5b</v>
          </cell>
          <cell r="C13" t="str">
            <v>Côc 5b</v>
          </cell>
          <cell r="D13">
            <v>580</v>
          </cell>
        </row>
        <row r="14">
          <cell r="A14" t="str">
            <v>a6</v>
          </cell>
          <cell r="B14" t="str">
            <v>Côc x«</v>
          </cell>
          <cell r="C14" t="str">
            <v>Côc x«</v>
          </cell>
          <cell r="D14">
            <v>620</v>
          </cell>
          <cell r="E14">
            <v>775.8</v>
          </cell>
          <cell r="I14">
            <v>509.5</v>
          </cell>
        </row>
        <row r="15">
          <cell r="A15" t="str">
            <v>c</v>
          </cell>
          <cell r="B15" t="str">
            <v>Than c¸m</v>
          </cell>
        </row>
        <row r="16">
          <cell r="A16" t="str">
            <v>c2</v>
          </cell>
          <cell r="B16" t="str">
            <v>C¸m 2</v>
          </cell>
          <cell r="C16" t="str">
            <v>C¸m 7</v>
          </cell>
          <cell r="D16">
            <v>395</v>
          </cell>
          <cell r="E16">
            <v>437.9</v>
          </cell>
        </row>
        <row r="17">
          <cell r="A17" t="str">
            <v>c3</v>
          </cell>
          <cell r="B17" t="str">
            <v>C¸m 3</v>
          </cell>
          <cell r="D17">
            <v>367</v>
          </cell>
        </row>
        <row r="18">
          <cell r="A18" t="str">
            <v>c3a</v>
          </cell>
          <cell r="B18" t="str">
            <v>C¸m 3a</v>
          </cell>
          <cell r="C18" t="str">
            <v>C¸m 8/10c (3a)</v>
          </cell>
          <cell r="D18">
            <v>380</v>
          </cell>
          <cell r="E18">
            <v>415.8</v>
          </cell>
          <cell r="F18">
            <v>366.28</v>
          </cell>
        </row>
        <row r="19">
          <cell r="A19" t="str">
            <v>c3b</v>
          </cell>
          <cell r="B19" t="str">
            <v>C¸m 3b</v>
          </cell>
          <cell r="C19" t="str">
            <v>C¸m 8/10c (3b)</v>
          </cell>
          <cell r="D19">
            <v>365</v>
          </cell>
          <cell r="E19">
            <v>415.8</v>
          </cell>
          <cell r="F19">
            <v>352</v>
          </cell>
        </row>
        <row r="20">
          <cell r="A20" t="str">
            <v>c3c</v>
          </cell>
          <cell r="B20" t="str">
            <v>C¸m 3c</v>
          </cell>
          <cell r="C20" t="str">
            <v xml:space="preserve">C¸m 9a </v>
          </cell>
          <cell r="D20">
            <v>355</v>
          </cell>
          <cell r="E20">
            <v>354</v>
          </cell>
          <cell r="F20">
            <v>341.52</v>
          </cell>
        </row>
        <row r="21">
          <cell r="A21" t="str">
            <v>c4</v>
          </cell>
          <cell r="B21" t="str">
            <v>C¸m 4</v>
          </cell>
          <cell r="D21">
            <v>313</v>
          </cell>
        </row>
        <row r="22">
          <cell r="A22" t="str">
            <v>c4a</v>
          </cell>
          <cell r="B22" t="str">
            <v>C¸m 4a</v>
          </cell>
          <cell r="C22" t="str">
            <v xml:space="preserve">C¸m 9b  </v>
          </cell>
          <cell r="D22">
            <v>315</v>
          </cell>
          <cell r="E22">
            <v>340.7</v>
          </cell>
          <cell r="F22">
            <v>301.52</v>
          </cell>
        </row>
        <row r="23">
          <cell r="A23" t="str">
            <v>c4b</v>
          </cell>
          <cell r="B23" t="str">
            <v>C¸m 4b</v>
          </cell>
          <cell r="C23" t="str">
            <v>C¸m 10</v>
          </cell>
          <cell r="D23">
            <v>310</v>
          </cell>
          <cell r="E23">
            <v>306.10000000000002</v>
          </cell>
          <cell r="H23">
            <v>313</v>
          </cell>
          <cell r="I23">
            <v>252.4</v>
          </cell>
        </row>
        <row r="24">
          <cell r="A24" t="str">
            <v>c5</v>
          </cell>
          <cell r="B24" t="str">
            <v>C¸m 5</v>
          </cell>
          <cell r="C24" t="str">
            <v>C¸m 11</v>
          </cell>
          <cell r="D24">
            <v>285</v>
          </cell>
          <cell r="E24">
            <v>242.2</v>
          </cell>
          <cell r="H24">
            <v>287.3</v>
          </cell>
        </row>
        <row r="25">
          <cell r="A25" t="str">
            <v>c6</v>
          </cell>
          <cell r="B25" t="str">
            <v>C¸m 6</v>
          </cell>
          <cell r="D25">
            <v>214</v>
          </cell>
        </row>
        <row r="26">
          <cell r="A26" t="str">
            <v>c6a</v>
          </cell>
          <cell r="B26" t="str">
            <v>C¸m 6a</v>
          </cell>
          <cell r="D26">
            <v>219</v>
          </cell>
        </row>
        <row r="27">
          <cell r="A27" t="str">
            <v>c6b</v>
          </cell>
          <cell r="B27" t="str">
            <v>C¸m 6b</v>
          </cell>
          <cell r="D27">
            <v>209</v>
          </cell>
        </row>
        <row r="28">
          <cell r="A28" t="str">
            <v>c71</v>
          </cell>
          <cell r="B28" t="str">
            <v>C¸m Ak=45,1-50%</v>
          </cell>
          <cell r="D28">
            <v>175</v>
          </cell>
        </row>
        <row r="29">
          <cell r="A29" t="str">
            <v>c72</v>
          </cell>
          <cell r="B29" t="str">
            <v>C¸m Ak=50,1-55%</v>
          </cell>
          <cell r="D29">
            <v>145</v>
          </cell>
        </row>
        <row r="30">
          <cell r="A30" t="str">
            <v>c73</v>
          </cell>
          <cell r="B30" t="str">
            <v>C¸m Ak&gt;55%</v>
          </cell>
          <cell r="D30">
            <v>130</v>
          </cell>
        </row>
        <row r="31">
          <cell r="A31" t="str">
            <v>c8</v>
          </cell>
          <cell r="B31" t="str">
            <v>Côc x« (TCN)</v>
          </cell>
          <cell r="D31">
            <v>525</v>
          </cell>
        </row>
        <row r="32">
          <cell r="A32" t="str">
            <v>c9</v>
          </cell>
          <cell r="B32" t="str">
            <v>Than kh¸c</v>
          </cell>
        </row>
        <row r="33">
          <cell r="A33" t="str">
            <v>nk</v>
          </cell>
          <cell r="B33" t="str">
            <v>Than n/khai</v>
          </cell>
          <cell r="D33">
            <v>205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CRC"/>
      <sheetName val="GIATRI-DAILY"/>
      <sheetName val="NVBH KHAC"/>
      <sheetName val="NVBH HOAN"/>
      <sheetName val="TONKHODAILY"/>
      <sheetName val="XL4Test5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XN79"/>
      <sheetName val="CTMT"/>
      <sheetName val="tra-vat-lieu"/>
      <sheetName val=""/>
      <sheetName val="TO HUNG"/>
      <sheetName val="CONGNHAN NE"/>
      <sheetName val="XINGUYEP"/>
      <sheetName val="TH33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sut&lt;1 0"/>
      <sheetName val="`u lun"/>
      <sheetName val="Don gia chi tiet"/>
      <sheetName val="Du thau"/>
      <sheetName val="Tro giup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luong"/>
      <sheetName val="Giatri"/>
      <sheetName val="nhan cong"/>
      <sheetName val="NHAP"/>
      <sheetName val="Sheet3 (2)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ìtoan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coc duc"/>
      <sheetName val="TinhToan"/>
      <sheetName val="PTCT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ma-pt"/>
      <sheetName val="NhapSl"/>
      <sheetName val="Nluc"/>
      <sheetName val="Tohop"/>
      <sheetName val="KT_Tthan"/>
      <sheetName val="Tra_TTTD"/>
      <sheetName val="Sheet_x0001_1"/>
      <sheetName val="FPPN"/>
      <sheetName val="CHI_x0000_TIET"/>
      <sheetName val="ESTI."/>
      <sheetName val="DI-ESTI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DGCT_x0006_"/>
      <sheetName val="Nhap don gia VL dia _x0003__x0000_uong"/>
      <sheetName val="SPL4"/>
      <sheetName val="ctTBA"/>
      <sheetName val="Khu xu ly nuoc THiep-XD"/>
      <sheetName val="dt-kphi-ÿÿo-ctiet"/>
      <sheetName val="Du_lieu"/>
      <sheetName val="TT_35NH"/>
      <sheetName val="_x0000_Ё_x0000__x0000__x0000__x0000_䀤_x0001__x0000__x0000__x0000__x0000_䀶_x0001__x0000_晦晦晦䀙_x0001__x0000__x0000__x0000__x0000_㿰_x0001_H-_x0000_ਈ_x0000_ꏗ㵰휊䀁_x0001__x0000_尩슏⣵䀂_x0001__x0000__x0000__x0000_"/>
      <sheetName val="Box-Girder"/>
      <sheetName val="P3-PanAn-Factored"/>
      <sheetName val="She_x0000_t9"/>
      <sheetName val="GiaVL"/>
      <sheetName val="Phan tich don gia chi Uet"/>
      <sheetName val="DGduong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_x0000_????_x0001__x0000__x0000__x0000__x0000_?_x0001_H-_x0000_?_x0000_????_x0001__x0000_????_x0001__x0000__x0000__x0000_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bþgia"/>
      <sheetName val="coctuatrenda"/>
      <sheetName val="IBASE"/>
      <sheetName val="IN__x000e_X"/>
      <sheetName val="CHI"/>
      <sheetName val="CHI?TIET"/>
      <sheetName val="NVBH(HOAN"/>
      <sheetName val="dt-cphi-ctieT"/>
      <sheetName val="Thuc thanh"/>
      <sheetName val="Don gia"/>
      <sheetName val="Số liệu"/>
      <sheetName val="TKKYI"/>
      <sheetName val="TKKYII"/>
      <sheetName val="Tổng hợp theo học sinh"/>
      <sheetName val="XL4Test5 (2)"/>
      <sheetName val="DG೼�_02"/>
      <sheetName val="?Ё????䀤_x0001_????䀶_x0001_?晦晦晦䀙_x0001_????㿰_x0001_H-?ਈ?ꏗ㵰휊䀁_x0001_?尩슏⣵䀂_x0001_???"/>
      <sheetName val="Nhap don gia VL dia _x0003_?uong"/>
      <sheetName val="Piers of Main Flylyer (1)"/>
      <sheetName val="md5!-52"/>
      <sheetName val="tuong"/>
      <sheetName val="CTC_x000f_NG_02"/>
      <sheetName val="_x0004_GCong"/>
      <sheetName val="vua_x0000__x0000__x0000__x0000__x0000__x0000__x0000__x0000__x0000__x0000__x0000_韘࿊_x0000__x0004__x0000__x0000__x0000__x0000__x0000__x0000_酐࿊_x0000__x0000__x0000__x0000__x0000__x0000__x0000__x0000_須࿊_x0000__x0000__x0004__x0000__x0000__x0000__x0000__x0000__x0000__x0000__x0000__x0000__x0000__x0000__x0000__x0000__x0000__x0000__x0016_[dtTKKT-98-106.xls]rph_x0000__x0000__x0000__x0000__x0000__x0000__x0000__x0000__x0000__x0009__x0000_顬࿊_x0000__x0004__x0000__x0000__x0000__x0000__x0000__x0000_酐࿊_x0000__x0000__x0000__x0000__x0000__x0000__x0000__x0000_銀࿊_x0000__x0000__x0005__x0000__x0000__x0000__x0000__x0000__x0000__x0000__x0000__x0000__x0000__x0000__x0000__x0000__x0000__x0000__x0016_[dtTKKT-98-106.xls]gVL_x0000__x0000__x0000__x0000__x0000__x0000__x0000__x0000__x0000__x0009__x0000__x0000__x0000__x0000__x0000__x0000__x0000__x0000__x0000__x0009__x0000__x0000__x0000__x0000__x0000__x0000__x0000__x0000__x0000__x0009__x0000_軴_x0010_곫_x0000_饬࿊곫_x0010_餸࿊_x0000__x0004__x0000__x0000__x0000__x0000__x0000__x0000_酐࿊_x0000__x0000__x0000__x0000__x0000__x0000__x0000__x0000_銔࿊_x0000__x0000__x0006_"/>
      <sheetName val="Pier"/>
      <sheetName val="Pile"/>
      <sheetName val="3cau"/>
      <sheetName val="266+623"/>
      <sheetName val="TXL(266+623"/>
      <sheetName val="DDCT"/>
      <sheetName val="M"/>
      <sheetName val="vln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N"/>
      <sheetName val="ND"/>
      <sheetName val="Tuong-ٺ_x0001_an"/>
      <sheetName val="CDPS"/>
      <sheetName val="NKC"/>
      <sheetName val="SoCaiT"/>
      <sheetName val="THDU"/>
      <sheetName val="tra_x0000__x0000__x0000__x0000__x0000_±@Z"/>
      <sheetName val="KLDGTT&lt;1ü_x000c__x0000__x0000_(2)"/>
      <sheetName val="Quantity"/>
      <sheetName val="tai"/>
      <sheetName val="hoang"/>
      <sheetName val="hoang (2)"/>
      <sheetName val="hoang (3)"/>
      <sheetName val="Nhap don gia VL dia _x0003_"/>
      <sheetName val="DEF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_x0000_Ё_x0000__x0000__x0000__x0000_䀤_x0001__x0000__x0000__x0000__x0000_䀶_x0001__x0000_晦晦晦䀙_x0001__x0000__x0000__x0000__x0000_㿰_x0001_H-_x0000_ਈ_x0000_"/>
      <sheetName val="Phan tich don gia chi ˆUet"/>
      <sheetName val="?"/>
      <sheetName val="????_x0001_"/>
      <sheetName val="_x0000_?_x0000__x0000__x0000__x0000_?_x0001__x0000__x0000__x0000__x0000_?_x0001__x0000_????_x0001__x0000__x0000__x0000__x0000_?_x0001_H-_x0000_?_x0000_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?Ё????䀤_x0001_????䀶_x0001_?晦晦晦䀙_x0001_????㿰_x0001_H-?ਈ?"/>
      <sheetName val="???????_x0001_?????_x0001_?????_x0001_?????_x0001_H-???"/>
      <sheetName val="She?t9"/>
      <sheetName val="???_x0001_??_x0001_?????_x0001_??_x0001_H-???"/>
      <sheetName val="S? li?u"/>
      <sheetName val="T?ng h?p theo h?c sinh"/>
      <sheetName val="Du toan chi tiet_x0000_coc nuoc"/>
      <sheetName val="vua???????????韘࿊?_x0004_??????酐࿊????????須࿊??_x0004_???????????????_x0016_[dtTKKT-98-106.xls]rph?????????_x0009_?顬࿊?_x0004_??????酐࿊????????銀࿊??_x0005_???????????????_x0016_[dtTKKT-98-106.xls]gVL?????????_x0009_?????????_x0009_?????????_x0009_?軴_x0010_곫?饬࿊곫_x0010_餸࿊?_x0004_??????酐࿊????????銔࿊??_x0006_"/>
      <sheetName val="tra?????±@Z"/>
      <sheetName val="vua_x0000__x0000__x0000__x0000__x0000__x0000__x0000__x0000__x0000__x0000__x0000_韘࿊_x0000__x0004__x0000__x0000__x0000__x0000__x0000__x0000_酐࿊_x0000__x0000__x0000__x0000__x0000_"/>
      <sheetName val="vua_x0000_韘࿊_x0000__x0004__x0000_酐࿊_x0000_須࿊_x0000__x0004__x0000__x0016_[dtTKKT-98-10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Piers of Mai. Flyover (1)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0_x0000__x0000_ﱸ͕_x0000__x0004__x0000__x0000__x0000__x0000__x0000__x0000_͕_x0000__x0000__x0000__x0000__x0000__x0000__x0000__x0000_列͕_x0000__x0000__x0013__x0000__x0000__x0000__x0000__x0000__x0000__x0000__x0000__x0000__x0000__x0000__x0000__x0000__x0000__x0000__x001f_[dtT"/>
      <sheetName val="PBCPCHUNG CHO CAC _x0007_{WÑNG"/>
      <sheetName val="dv-kphi-cviet"/>
      <sheetName val="bvh-kphi"/>
      <sheetName val="PCCPCHUNG CHO CAC DTUONG"/>
      <sheetName val="Piers of Main Flyower (1)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CHI TI_x0000__x0000_"/>
      <sheetName val="NHTN"/>
      <sheetName val="QLDD"/>
      <sheetName val="Moi truong"/>
      <sheetName val="KHĐ"/>
      <sheetName val="dtct cong"/>
      <sheetName val="TD &quot;DIEM"/>
      <sheetName val="COC KHOAN0T5"/>
      <sheetName val="T2_x0000__x0000_)"/>
      <sheetName val="Ctinh 10kV"/>
      <sheetName val="0000000!"/>
      <sheetName val="KLDGTT&lt;1ü_x000c_??(2)"/>
      <sheetName val="Nhap don gia VL dia _x0003__uong"/>
      <sheetName val="She"/>
      <sheetName val="_Ё____䀤_x0001_____䀶_x0001__晦晦晦䀙_x0001_____㿰_x0001_H-_ਈ_"/>
      <sheetName val="Sheet1 (3)"/>
      <sheetName val="Sheet1 (2)"/>
      <sheetName val="T_x0004_ 3DIEM"/>
      <sheetName val="Rheet10"/>
      <sheetName val="DG??_02"/>
      <sheetName val="KLD_x0007_TT&lt;120%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3">
          <cell r="Q33">
            <v>13636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 refreshError="1"/>
      <sheetData sheetId="386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 refreshError="1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/>
      <sheetData sheetId="434" refreshError="1"/>
      <sheetData sheetId="435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/>
      <sheetData sheetId="448" refreshError="1"/>
      <sheetData sheetId="449" refreshError="1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/>
      <sheetData sheetId="528" refreshError="1"/>
      <sheetData sheetId="529" refreshError="1"/>
      <sheetData sheetId="530" refreshError="1"/>
      <sheetData sheetId="53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/>
      <sheetData sheetId="539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 refreshError="1"/>
      <sheetData sheetId="550" refreshError="1"/>
      <sheetData sheetId="551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O AM DT"/>
      <sheetName val="Thuc thanh"/>
      <sheetName val="Sheet2"/>
      <sheetName val="Solieu+tt"/>
      <sheetName val="TT(A-A)"/>
      <sheetName val="TT(B-B)"/>
      <sheetName val="TT(C-C)"/>
      <sheetName val="TT(D-D)"/>
      <sheetName val="TT(E-E)"/>
      <sheetName val="TT(F-F)"/>
      <sheetName val="TT-TC"/>
      <sheetName val="KT(B-B)"/>
      <sheetName val="KT(C-C) "/>
      <sheetName val="KT(F-F)"/>
      <sheetName val="KT(E-E)"/>
      <sheetName val="KT(D-D)"/>
      <sheetName val="KT(G-G-1)"/>
      <sheetName val="KT(G-G-2)"/>
      <sheetName val="KT(H-H-3)"/>
      <sheetName val="TINHCOC"/>
      <sheetName val="COC VL"/>
      <sheetName val="ttdam"/>
      <sheetName val="00000000"/>
      <sheetName val="10000000"/>
      <sheetName val="20000000"/>
      <sheetName val="00000001"/>
    </sheetNames>
    <sheetDataSet>
      <sheetData sheetId="0" refreshError="1"/>
      <sheetData sheetId="1" refreshError="1"/>
      <sheetData sheetId="2" refreshError="1"/>
      <sheetData sheetId="3" refreshError="1"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THZ"/>
      <sheetName val="KCCP"/>
      <sheetName val="CTKT"/>
      <sheetName val="CANDOI TC"/>
      <sheetName val="TONGHOP"/>
      <sheetName val="CHITIET DT"/>
      <sheetName val="DVKD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Price-1"/>
      <sheetName val="Price-2"/>
      <sheetName val="PA-1"/>
      <sheetName val="PA-2"/>
      <sheetName val="SPL4"/>
      <sheetName val="TH-DS"/>
      <sheetName val="TMDT-PA1"/>
      <sheetName val="TMDT-PA2"/>
      <sheetName val="TH-DT"/>
      <sheetName val="Round"/>
      <sheetName val="Calculation"/>
      <sheetName val="CTyXD so1chaolai"/>
      <sheetName val="CTYXDso1(hc)"/>
      <sheetName val="Chenh KL"/>
      <sheetName val="Chenh KL (BT-Thep)"/>
      <sheetName val="Don gia chi tiet"/>
      <sheetName val="Du toan"/>
      <sheetName val="Phan tich vat tu"/>
      <sheetName val="Tong hop vat tu"/>
      <sheetName val="Gia tri vat tu"/>
      <sheetName val="Chenh lech vat tu"/>
      <sheetName val="Chi phi van chuyen"/>
      <sheetName val="Tong hop kinh phi"/>
      <sheetName val="Tu van Thiet ke"/>
      <sheetName val="Tien do thi cong"/>
      <sheetName val="Bia du toan"/>
      <sheetName val="Tro giup"/>
      <sheetName val="Config"/>
      <sheetName val="00000000"/>
      <sheetName val="10000000"/>
      <sheetName val="XL4Test5"/>
      <sheetName val="SPL4-TOTAL"/>
    </sheetNames>
    <sheetDataSet>
      <sheetData sheetId="0"/>
      <sheetData sheetId="1"/>
      <sheetData sheetId="2"/>
      <sheetData sheetId="3"/>
      <sheetData sheetId="4" refreshError="1">
        <row r="7">
          <cell r="C7" t="str">
            <v>Hµ Giang</v>
          </cell>
          <cell r="D7">
            <v>1</v>
          </cell>
        </row>
        <row r="8">
          <cell r="C8" t="str">
            <v>Tuyªn Quang</v>
          </cell>
          <cell r="D8">
            <v>1</v>
          </cell>
        </row>
        <row r="9">
          <cell r="C9" t="str">
            <v>Cao B»ng</v>
          </cell>
          <cell r="D9">
            <v>1</v>
          </cell>
        </row>
        <row r="10">
          <cell r="C10" t="str">
            <v>L¹ng S¬n</v>
          </cell>
          <cell r="D10">
            <v>1</v>
          </cell>
        </row>
        <row r="11">
          <cell r="C11" t="str">
            <v>Lai Ch©u</v>
          </cell>
          <cell r="D11">
            <v>1</v>
          </cell>
        </row>
        <row r="12">
          <cell r="C12" t="str">
            <v>Lµo Cai</v>
          </cell>
          <cell r="D12">
            <v>1</v>
          </cell>
        </row>
        <row r="13">
          <cell r="C13" t="str">
            <v>Yªn B¸i</v>
          </cell>
        </row>
        <row r="14">
          <cell r="C14" t="str">
            <v>B¾c K¹n</v>
          </cell>
          <cell r="D14">
            <v>1</v>
          </cell>
        </row>
        <row r="15">
          <cell r="C15" t="str">
            <v>Th¸i Nguyªn</v>
          </cell>
          <cell r="D15">
            <v>1</v>
          </cell>
        </row>
        <row r="16">
          <cell r="C16" t="str">
            <v>S¬n La</v>
          </cell>
        </row>
        <row r="17">
          <cell r="C17" t="str">
            <v>Hßa B×nh</v>
          </cell>
        </row>
        <row r="18">
          <cell r="C18" t="str">
            <v>Phó Thä</v>
          </cell>
          <cell r="D18">
            <v>1</v>
          </cell>
        </row>
        <row r="19">
          <cell r="C19" t="str">
            <v>VÜnh Phóc</v>
          </cell>
          <cell r="D19">
            <v>1</v>
          </cell>
        </row>
        <row r="20">
          <cell r="C20" t="str">
            <v>B¾c Giang</v>
          </cell>
        </row>
        <row r="21">
          <cell r="C21" t="str">
            <v>B¾c Ninh</v>
          </cell>
        </row>
        <row r="22">
          <cell r="C22" t="str">
            <v>Qu¶ng Ninh</v>
          </cell>
        </row>
        <row r="23">
          <cell r="C23" t="str">
            <v>Hµ Néi</v>
          </cell>
        </row>
        <row r="24">
          <cell r="C24" t="str">
            <v>H¶i Phßng</v>
          </cell>
        </row>
        <row r="25">
          <cell r="C25" t="str">
            <v>H¶i D­¬ng</v>
          </cell>
        </row>
        <row r="26">
          <cell r="C26" t="str">
            <v>H­ng Yªn</v>
          </cell>
        </row>
        <row r="27">
          <cell r="C27" t="str">
            <v>Hµ T©y</v>
          </cell>
        </row>
        <row r="28">
          <cell r="C28" t="str">
            <v>Th¸i B×nh</v>
          </cell>
        </row>
        <row r="29">
          <cell r="C29" t="str">
            <v>Hµ Nam</v>
          </cell>
        </row>
        <row r="30">
          <cell r="C30" t="str">
            <v>Nam §Þnh</v>
          </cell>
        </row>
        <row r="31">
          <cell r="C31" t="str">
            <v>Ninh B×nh</v>
          </cell>
        </row>
        <row r="32">
          <cell r="C32" t="str">
            <v>Thanh Hãa</v>
          </cell>
          <cell r="D32">
            <v>1</v>
          </cell>
        </row>
        <row r="33">
          <cell r="C33" t="str">
            <v>NghÖ An</v>
          </cell>
          <cell r="D33">
            <v>1</v>
          </cell>
        </row>
        <row r="34">
          <cell r="C34" t="str">
            <v>Hµ TÜnh</v>
          </cell>
          <cell r="D34">
            <v>1</v>
          </cell>
        </row>
        <row r="35">
          <cell r="C35" t="str">
            <v>Qu¶ng B×nh</v>
          </cell>
        </row>
        <row r="36">
          <cell r="C36" t="str">
            <v>Qu¶ng TrÞ</v>
          </cell>
          <cell r="D36">
            <v>1</v>
          </cell>
        </row>
        <row r="37">
          <cell r="C37" t="str">
            <v>TT HuÕ</v>
          </cell>
        </row>
        <row r="38">
          <cell r="C38" t="str">
            <v>§µ N½ng</v>
          </cell>
        </row>
        <row r="39">
          <cell r="C39" t="str">
            <v>Qu¶ng Nam</v>
          </cell>
          <cell r="D39">
            <v>1</v>
          </cell>
        </row>
        <row r="40">
          <cell r="C40" t="str">
            <v>Qu¶ng Ng·i</v>
          </cell>
          <cell r="D40">
            <v>1</v>
          </cell>
        </row>
        <row r="41">
          <cell r="C41" t="str">
            <v>B×nh §Þnh</v>
          </cell>
        </row>
        <row r="42">
          <cell r="C42" t="str">
            <v>Phó Yªn</v>
          </cell>
          <cell r="D42">
            <v>1</v>
          </cell>
        </row>
        <row r="43">
          <cell r="C43" t="str">
            <v>Kh¸nh Hßa</v>
          </cell>
        </row>
        <row r="44">
          <cell r="C44" t="str">
            <v>Ninh ThuËn</v>
          </cell>
          <cell r="D44">
            <v>1</v>
          </cell>
        </row>
        <row r="45">
          <cell r="C45" t="str">
            <v>B×nh ThuËn</v>
          </cell>
        </row>
        <row r="46">
          <cell r="C46" t="str">
            <v>Gia Lai</v>
          </cell>
        </row>
        <row r="47">
          <cell r="C47" t="str">
            <v>Kon Tum</v>
          </cell>
        </row>
        <row r="48">
          <cell r="C48" t="str">
            <v>§¨k L¨k</v>
          </cell>
          <cell r="D48">
            <v>1</v>
          </cell>
        </row>
        <row r="49">
          <cell r="C49" t="str">
            <v>L©m §ång</v>
          </cell>
        </row>
        <row r="50">
          <cell r="C50" t="str">
            <v>Hå ChÝ Minh</v>
          </cell>
        </row>
        <row r="51">
          <cell r="C51" t="str">
            <v>B×nh D­¬ng</v>
          </cell>
        </row>
        <row r="52">
          <cell r="C52" t="str">
            <v>B×nh Ph­íc</v>
          </cell>
        </row>
        <row r="53">
          <cell r="C53" t="str">
            <v>T©y Ninh</v>
          </cell>
        </row>
        <row r="54">
          <cell r="C54" t="str">
            <v>§ång Nai</v>
          </cell>
        </row>
        <row r="55">
          <cell r="C55" t="str">
            <v>Bµ RÞa Vòng Tµu</v>
          </cell>
        </row>
        <row r="56">
          <cell r="C56" t="str">
            <v>Long An</v>
          </cell>
        </row>
        <row r="57">
          <cell r="C57" t="str">
            <v>§ång Th¸p</v>
          </cell>
        </row>
        <row r="58">
          <cell r="C58" t="str">
            <v>An Giang</v>
          </cell>
        </row>
        <row r="59">
          <cell r="C59" t="str">
            <v>TiÒn Giang</v>
          </cell>
        </row>
        <row r="60">
          <cell r="C60" t="str">
            <v>BÕn Tre</v>
          </cell>
          <cell r="D60">
            <v>1</v>
          </cell>
        </row>
        <row r="61">
          <cell r="C61" t="str">
            <v>VÜnh Long</v>
          </cell>
        </row>
        <row r="62">
          <cell r="C62" t="str">
            <v>Trµ Vinh</v>
          </cell>
          <cell r="D62">
            <v>1</v>
          </cell>
        </row>
        <row r="63">
          <cell r="C63" t="str">
            <v>CÇn Th¬</v>
          </cell>
        </row>
        <row r="64">
          <cell r="C64" t="str">
            <v>Sãc Tr¨ng</v>
          </cell>
          <cell r="D64">
            <v>1</v>
          </cell>
        </row>
        <row r="65">
          <cell r="C65" t="str">
            <v>Kiªn Giang</v>
          </cell>
        </row>
        <row r="66">
          <cell r="C66" t="str">
            <v>B¹c Liªu</v>
          </cell>
          <cell r="D66">
            <v>1</v>
          </cell>
        </row>
        <row r="67">
          <cell r="C67" t="str">
            <v>Cµ Mau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thop"/>
      <sheetName val="bton"/>
      <sheetName val="DD 10KV"/>
      <sheetName val="TTDD10KV"/>
      <sheetName val="gcsat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AJE"/>
      <sheetName val="RJE"/>
      <sheetName val="DTA"/>
      <sheetName val="DTA-JE"/>
      <sheetName val="Sheet3"/>
      <sheetName val="All-TB VACO"/>
      <sheetName val="All-TB"/>
      <sheetName val="Mapping Sheet"/>
      <sheetName val="TRIAL BAL DATA"/>
      <sheetName val="TB DATA TO SUBMIT"/>
      <sheetName val="Opening2005"/>
      <sheetName val="schB"/>
      <sheetName val="schC"/>
      <sheetName val="TB"/>
      <sheetName val="7218_JUN 03_adjus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105100000</v>
          </cell>
          <cell r="D8" t="str">
            <v>Cash in banks</v>
          </cell>
          <cell r="E8">
            <v>739288.46</v>
          </cell>
          <cell r="F8" t="e">
            <v>#REF!</v>
          </cell>
        </row>
        <row r="26">
          <cell r="C26" t="str">
            <v>106000000</v>
          </cell>
          <cell r="D26" t="str">
            <v>Undeposited cash</v>
          </cell>
          <cell r="E26">
            <v>9941.31</v>
          </cell>
          <cell r="F26">
            <v>0</v>
          </cell>
        </row>
        <row r="30">
          <cell r="C30" t="str">
            <v>107000000</v>
          </cell>
          <cell r="D30" t="str">
            <v>Petty cash fund</v>
          </cell>
        </row>
        <row r="32">
          <cell r="C32" t="str">
            <v>109000000</v>
          </cell>
          <cell r="D32" t="str">
            <v>Reclassified cash equivalents</v>
          </cell>
          <cell r="E32">
            <v>4978007.93</v>
          </cell>
        </row>
        <row r="34">
          <cell r="C34" t="str">
            <v>109800000</v>
          </cell>
          <cell r="D34" t="str">
            <v>Other - nonstandard</v>
          </cell>
        </row>
        <row r="35">
          <cell r="D35" t="str">
            <v>Marketable securities and Time Deposits</v>
          </cell>
        </row>
        <row r="36">
          <cell r="C36" t="str">
            <v>127100000</v>
          </cell>
          <cell r="D36" t="str">
            <v>Marketable securities and Time Deposits</v>
          </cell>
          <cell r="E36">
            <v>0</v>
          </cell>
        </row>
        <row r="38">
          <cell r="C38" t="str">
            <v>127100081</v>
          </cell>
          <cell r="D38" t="str">
            <v>Beginning balance</v>
          </cell>
        </row>
        <row r="39">
          <cell r="C39" t="str">
            <v>127100082</v>
          </cell>
          <cell r="D39" t="str">
            <v>Acquisitions</v>
          </cell>
          <cell r="E39">
            <v>4978007.93</v>
          </cell>
        </row>
        <row r="55">
          <cell r="C55" t="str">
            <v>127100083</v>
          </cell>
          <cell r="D55" t="str">
            <v>Liquidations</v>
          </cell>
        </row>
        <row r="56">
          <cell r="C56" t="str">
            <v>127100084</v>
          </cell>
          <cell r="D56" t="str">
            <v>Reclassified cash equivalents</v>
          </cell>
          <cell r="E56">
            <v>-4978007.93</v>
          </cell>
        </row>
        <row r="58">
          <cell r="C58" t="str">
            <v>127100085</v>
          </cell>
          <cell r="D58" t="str">
            <v>Other</v>
          </cell>
          <cell r="E58">
            <v>0</v>
          </cell>
          <cell r="F58">
            <v>0</v>
          </cell>
        </row>
        <row r="60">
          <cell r="D60" t="str">
            <v>Notes receivable - outside</v>
          </cell>
        </row>
        <row r="61">
          <cell r="C61" t="str">
            <v>151000000</v>
          </cell>
          <cell r="D61" t="str">
            <v>Notes receivable - outside</v>
          </cell>
          <cell r="F61">
            <v>0</v>
          </cell>
        </row>
        <row r="63">
          <cell r="C63" t="str">
            <v>152500000</v>
          </cell>
          <cell r="D63" t="str">
            <v>1525 Notes receivable - outside - Other non-trade</v>
          </cell>
        </row>
        <row r="64">
          <cell r="D64" t="str">
            <v>Accounts receivable - divisions and allied companies</v>
          </cell>
        </row>
        <row r="65">
          <cell r="C65" t="str">
            <v>160100000</v>
          </cell>
          <cell r="D65" t="str">
            <v>Units and subsidiaries</v>
          </cell>
        </row>
        <row r="66">
          <cell r="C66" t="str">
            <v>160100010</v>
          </cell>
          <cell r="D66" t="str">
            <v>GM Daewoo Automotive &amp; Technology, Ltd.</v>
          </cell>
          <cell r="E66">
            <v>0</v>
          </cell>
        </row>
        <row r="69">
          <cell r="C69" t="str">
            <v>160100020</v>
          </cell>
          <cell r="D69" t="str">
            <v xml:space="preserve">GM DAT – Zurich Office </v>
          </cell>
        </row>
        <row r="70">
          <cell r="C70" t="str">
            <v>160100100</v>
          </cell>
          <cell r="D70" t="str">
            <v>Daewoo Motor Austria, GmbH</v>
          </cell>
        </row>
        <row r="71">
          <cell r="C71" t="str">
            <v>160100200</v>
          </cell>
          <cell r="D71" t="str">
            <v>Daewoo Motor Benelux, B.V.</v>
          </cell>
        </row>
        <row r="72">
          <cell r="C72" t="str">
            <v>160100300</v>
          </cell>
          <cell r="D72" t="str">
            <v>Daewoo Automobile (Deutschland) GmbH</v>
          </cell>
        </row>
        <row r="73">
          <cell r="C73" t="str">
            <v>160100400</v>
          </cell>
          <cell r="D73" t="str">
            <v>Daewoo Motor Euro Parts Center B.V.</v>
          </cell>
        </row>
        <row r="74">
          <cell r="C74" t="str">
            <v>160100500</v>
          </cell>
          <cell r="D74" t="str">
            <v>Daewoo Automobile France S.A.S</v>
          </cell>
        </row>
        <row r="75">
          <cell r="C75" t="str">
            <v>160100550</v>
          </cell>
          <cell r="D75" t="str">
            <v>1601 - GM DAEWOO HUNGARY</v>
          </cell>
        </row>
        <row r="76">
          <cell r="C76" t="str">
            <v>160100600</v>
          </cell>
          <cell r="D76" t="str">
            <v>Daewoo Motor Iberia S.A.</v>
          </cell>
        </row>
        <row r="77">
          <cell r="C77" t="str">
            <v>160100700</v>
          </cell>
          <cell r="D77" t="str">
            <v>Daewoo Motor Italia S.P.A.</v>
          </cell>
        </row>
        <row r="78">
          <cell r="C78" t="str">
            <v>160100800</v>
          </cell>
          <cell r="D78" t="str">
            <v>Daewoo Automobile (Schweiz) AG</v>
          </cell>
        </row>
        <row r="79">
          <cell r="C79" t="str">
            <v>160100900</v>
          </cell>
          <cell r="D79" t="str">
            <v>Daewoo Motor de Puerto Rico Inc.</v>
          </cell>
        </row>
        <row r="80">
          <cell r="C80" t="str">
            <v>160100950</v>
          </cell>
          <cell r="D80" t="str">
            <v>1601 - GM DAEWOO UNITED KINGDOM</v>
          </cell>
        </row>
        <row r="81">
          <cell r="C81" t="str">
            <v>160101000</v>
          </cell>
          <cell r="D81" t="str">
            <v>Vietnam Daewoo Motor Co., Ltd.</v>
          </cell>
        </row>
        <row r="82">
          <cell r="D82" t="str">
            <v>Accounts receivable - Outside</v>
          </cell>
        </row>
        <row r="83">
          <cell r="C83" t="str">
            <v>181000000</v>
          </cell>
          <cell r="D83" t="str">
            <v>Finished product and other sales</v>
          </cell>
          <cell r="E83">
            <v>4975641.0999999996</v>
          </cell>
          <cell r="F83">
            <v>0</v>
          </cell>
        </row>
        <row r="91">
          <cell r="C91" t="str">
            <v>184500000</v>
          </cell>
          <cell r="D91" t="str">
            <v>Other non-trade - receivables from employees on expense accounts</v>
          </cell>
          <cell r="E91">
            <v>12982.36</v>
          </cell>
          <cell r="F91">
            <v>0</v>
          </cell>
        </row>
        <row r="93">
          <cell r="C93" t="str">
            <v>188000000</v>
          </cell>
          <cell r="D93" t="str">
            <v>Other non trade - sundry receivables</v>
          </cell>
          <cell r="E93">
            <v>33913.29</v>
          </cell>
          <cell r="F93">
            <v>0</v>
          </cell>
        </row>
        <row r="102">
          <cell r="C102" t="str">
            <v>188200000</v>
          </cell>
          <cell r="D102" t="str">
            <v>Other non-trade- receivables from employees</v>
          </cell>
        </row>
        <row r="103">
          <cell r="C103" t="str">
            <v>189000000</v>
          </cell>
          <cell r="D103" t="str">
            <v>Other trade receivables - doubtful accounts</v>
          </cell>
        </row>
        <row r="104">
          <cell r="C104" t="str">
            <v>189500000</v>
          </cell>
          <cell r="D104" t="str">
            <v>Other trade - outside accounts payable with debit balances</v>
          </cell>
          <cell r="E104">
            <v>0</v>
          </cell>
          <cell r="F104" t="e">
            <v>#REF!</v>
          </cell>
        </row>
        <row r="105">
          <cell r="C105" t="str">
            <v>189900000</v>
          </cell>
          <cell r="D105" t="str">
            <v>1899 Accts Rec. Outside Non-standard</v>
          </cell>
        </row>
        <row r="106">
          <cell r="D106" t="str">
            <v>Accrued accounts receivable - outside - all other</v>
          </cell>
        </row>
        <row r="107">
          <cell r="C107" t="str">
            <v>200100000</v>
          </cell>
          <cell r="D107" t="str">
            <v>Sales - units and subsidiaries</v>
          </cell>
        </row>
        <row r="108">
          <cell r="C108" t="str">
            <v>200100010</v>
          </cell>
          <cell r="D108" t="str">
            <v>GM Daewoo Automotive &amp; Technology, Ltd.</v>
          </cell>
        </row>
        <row r="109">
          <cell r="C109" t="str">
            <v>200100020</v>
          </cell>
          <cell r="D109" t="str">
            <v xml:space="preserve">GM DAT – Zurich Office </v>
          </cell>
        </row>
        <row r="110">
          <cell r="C110" t="str">
            <v>200100100</v>
          </cell>
          <cell r="D110" t="str">
            <v>Daewoo Motor Austria, GmbH</v>
          </cell>
        </row>
        <row r="111">
          <cell r="C111" t="str">
            <v>200100200</v>
          </cell>
          <cell r="D111" t="str">
            <v>Daewoo Motor Benelux, B.V.</v>
          </cell>
        </row>
        <row r="112">
          <cell r="C112" t="str">
            <v>200100300</v>
          </cell>
          <cell r="D112" t="str">
            <v>Daewoo Automobile (Deutschland) GmbH</v>
          </cell>
        </row>
        <row r="113">
          <cell r="C113" t="str">
            <v>200100400</v>
          </cell>
          <cell r="D113" t="str">
            <v>Daewoo Motor Euro Parts Center B.V.</v>
          </cell>
        </row>
        <row r="114">
          <cell r="C114" t="str">
            <v>200100500</v>
          </cell>
          <cell r="D114" t="str">
            <v>Daewoo Automobile France S.A.S</v>
          </cell>
        </row>
        <row r="115">
          <cell r="C115" t="str">
            <v>200100550</v>
          </cell>
          <cell r="D115" t="str">
            <v>2001 - GM DAEWOO HUNGARY</v>
          </cell>
        </row>
        <row r="116">
          <cell r="C116" t="str">
            <v>200100600</v>
          </cell>
          <cell r="D116" t="str">
            <v>Daewoo Motor Iberia S.A.</v>
          </cell>
        </row>
        <row r="117">
          <cell r="C117" t="str">
            <v>200100700</v>
          </cell>
          <cell r="D117" t="str">
            <v>Daewoo Motor Italia S.P.A.</v>
          </cell>
        </row>
        <row r="118">
          <cell r="C118" t="str">
            <v>200100800</v>
          </cell>
          <cell r="D118" t="str">
            <v>Daewoo Automobile (Schweiz) AG</v>
          </cell>
        </row>
        <row r="119">
          <cell r="C119" t="str">
            <v>200100900</v>
          </cell>
          <cell r="D119" t="str">
            <v>Daewoo Motor de Puerto Rico Inc.</v>
          </cell>
        </row>
        <row r="120">
          <cell r="C120" t="str">
            <v>200100950</v>
          </cell>
          <cell r="D120" t="str">
            <v>2001 - GM DAEWOO UNITED KINGDOM</v>
          </cell>
        </row>
        <row r="121">
          <cell r="C121" t="str">
            <v>200101000</v>
          </cell>
          <cell r="D121" t="str">
            <v>Vietnam Daewoo Motor Co., Ltd.</v>
          </cell>
        </row>
        <row r="123">
          <cell r="C123" t="str">
            <v>200600000</v>
          </cell>
          <cell r="D123" t="str">
            <v>DISPUTED ITEMS WITH SUBSIDIARIES and UNITS</v>
          </cell>
        </row>
        <row r="124">
          <cell r="C124" t="str">
            <v>200600010</v>
          </cell>
          <cell r="D124" t="str">
            <v>GM Daewoo Automotive &amp; Technology, Ltd.</v>
          </cell>
        </row>
        <row r="125">
          <cell r="C125" t="str">
            <v>200600020</v>
          </cell>
          <cell r="D125" t="str">
            <v xml:space="preserve">GM DAT – Zurich Office </v>
          </cell>
        </row>
        <row r="126">
          <cell r="C126" t="str">
            <v>200600100</v>
          </cell>
          <cell r="D126" t="str">
            <v>Daewoo Motor Austria, GmbH</v>
          </cell>
        </row>
        <row r="127">
          <cell r="C127" t="str">
            <v>200600200</v>
          </cell>
          <cell r="D127" t="str">
            <v>Daewoo Motor Benelux, B.V.</v>
          </cell>
        </row>
        <row r="128">
          <cell r="C128" t="str">
            <v>200600300</v>
          </cell>
          <cell r="D128" t="str">
            <v>Daewoo Automobile (Deutschland) GmbH</v>
          </cell>
        </row>
        <row r="129">
          <cell r="C129" t="str">
            <v>200600400</v>
          </cell>
          <cell r="D129" t="str">
            <v>Daewoo Motor Euro Parts Center B.V.</v>
          </cell>
        </row>
        <row r="130">
          <cell r="C130" t="str">
            <v>200600500</v>
          </cell>
          <cell r="D130" t="str">
            <v>Daewoo Automobile France S.A.S</v>
          </cell>
        </row>
        <row r="131">
          <cell r="C131" t="str">
            <v>200600550</v>
          </cell>
          <cell r="D131" t="str">
            <v>2001 - GM DAEWOO HUNGARY</v>
          </cell>
        </row>
        <row r="132">
          <cell r="C132" t="str">
            <v>200600600</v>
          </cell>
          <cell r="D132" t="str">
            <v>Daewoo Motor Iberia S.A.</v>
          </cell>
        </row>
        <row r="133">
          <cell r="C133" t="str">
            <v>200600700</v>
          </cell>
          <cell r="D133" t="str">
            <v>Daewoo Motor Italia S.P.A.</v>
          </cell>
        </row>
        <row r="134">
          <cell r="C134" t="str">
            <v>200600800</v>
          </cell>
          <cell r="D134" t="str">
            <v>Daewoo Automobile (Schweiz) AG</v>
          </cell>
        </row>
        <row r="135">
          <cell r="C135" t="str">
            <v>200600900</v>
          </cell>
          <cell r="D135" t="str">
            <v>Daewoo Motor de Puerto Rico Inc.</v>
          </cell>
        </row>
        <row r="136">
          <cell r="C136" t="str">
            <v>200600950</v>
          </cell>
          <cell r="D136" t="str">
            <v>2001 - GM DAEWOO UNITED KINGDOM</v>
          </cell>
        </row>
        <row r="137">
          <cell r="C137" t="str">
            <v>200601000</v>
          </cell>
          <cell r="D137" t="str">
            <v>Vietnam Daewoo Motor Co., Ltd.</v>
          </cell>
        </row>
        <row r="139">
          <cell r="C139" t="str">
            <v>201500000</v>
          </cell>
          <cell r="D139" t="str">
            <v>DIVIDENDS RECEIVABLE - units and subsidiaries</v>
          </cell>
        </row>
        <row r="140">
          <cell r="C140" t="str">
            <v>201500010</v>
          </cell>
          <cell r="D140" t="str">
            <v>GM Daewoo Automotive &amp; Technology, Ltd.</v>
          </cell>
        </row>
        <row r="141">
          <cell r="C141" t="str">
            <v>201500020</v>
          </cell>
          <cell r="D141" t="str">
            <v xml:space="preserve">GM DAT – Zurich Office </v>
          </cell>
        </row>
        <row r="142">
          <cell r="C142" t="str">
            <v>201500100</v>
          </cell>
          <cell r="D142" t="str">
            <v>Daewoo Motor Austria, GmbH</v>
          </cell>
        </row>
        <row r="143">
          <cell r="C143" t="str">
            <v>201500200</v>
          </cell>
          <cell r="D143" t="str">
            <v>Daewoo Motor Benelux, B.V.</v>
          </cell>
        </row>
        <row r="144">
          <cell r="C144" t="str">
            <v>201500300</v>
          </cell>
          <cell r="D144" t="str">
            <v>Daewoo Automobile (Deutschland) GmbH</v>
          </cell>
        </row>
        <row r="145">
          <cell r="C145" t="str">
            <v>201500400</v>
          </cell>
          <cell r="D145" t="str">
            <v>Daewoo Motor Euro Parts Center B.V.</v>
          </cell>
        </row>
        <row r="146">
          <cell r="C146" t="str">
            <v>201500500</v>
          </cell>
          <cell r="D146" t="str">
            <v>Daewoo Automobile France S.A.S</v>
          </cell>
        </row>
        <row r="147">
          <cell r="C147" t="str">
            <v>201500550</v>
          </cell>
          <cell r="D147" t="str">
            <v>2001 - GM DAEWOO HUNGARY</v>
          </cell>
        </row>
        <row r="148">
          <cell r="C148" t="str">
            <v>201500600</v>
          </cell>
          <cell r="D148" t="str">
            <v>Daewoo Motor Iberia S.A.</v>
          </cell>
        </row>
        <row r="149">
          <cell r="C149" t="str">
            <v>201500700</v>
          </cell>
          <cell r="D149" t="str">
            <v>Daewoo Motor Italia S.P.A.</v>
          </cell>
        </row>
        <row r="150">
          <cell r="C150" t="str">
            <v>201500800</v>
          </cell>
          <cell r="D150" t="str">
            <v>Daewoo Automobile (Schweiz) AG</v>
          </cell>
        </row>
        <row r="151">
          <cell r="C151" t="str">
            <v>201500900</v>
          </cell>
          <cell r="D151" t="str">
            <v>Daewoo Motor de Puerto Rico Inc.</v>
          </cell>
        </row>
        <row r="152">
          <cell r="C152" t="str">
            <v>201500950</v>
          </cell>
          <cell r="D152" t="str">
            <v>2001 - GM DAEWOO UNITED KINGDOM</v>
          </cell>
        </row>
        <row r="153">
          <cell r="C153" t="str">
            <v>201501000</v>
          </cell>
          <cell r="D153" t="str">
            <v>Vietnam Daewoo Motor Co., Ltd.</v>
          </cell>
        </row>
        <row r="154">
          <cell r="C154" t="str">
            <v>221000000</v>
          </cell>
          <cell r="D154" t="str">
            <v>Other trade and non trade - Sundry</v>
          </cell>
          <cell r="E154">
            <v>76918.73</v>
          </cell>
          <cell r="F154">
            <v>0</v>
          </cell>
        </row>
        <row r="157">
          <cell r="C157" t="str">
            <v>230000000</v>
          </cell>
          <cell r="D157" t="str">
            <v>Allowance for doubtful accounts</v>
          </cell>
        </row>
        <row r="158">
          <cell r="C158" t="str">
            <v>230012110</v>
          </cell>
          <cell r="D158" t="str">
            <v>Opening balance - current year</v>
          </cell>
        </row>
        <row r="159">
          <cell r="C159" t="str">
            <v>230012120</v>
          </cell>
          <cell r="D159" t="str">
            <v>Provision for bad debts</v>
          </cell>
          <cell r="E159">
            <v>-3440906.19</v>
          </cell>
          <cell r="F159">
            <v>0</v>
          </cell>
        </row>
        <row r="163">
          <cell r="C163" t="str">
            <v>230012130</v>
          </cell>
          <cell r="D163" t="str">
            <v>Subsequent collections</v>
          </cell>
          <cell r="E163">
            <v>52643.65</v>
          </cell>
        </row>
        <row r="164">
          <cell r="C164" t="str">
            <v>230012140</v>
          </cell>
          <cell r="D164" t="str">
            <v>Write-offs</v>
          </cell>
          <cell r="E164">
            <v>42372.44</v>
          </cell>
        </row>
        <row r="165">
          <cell r="C165" t="str">
            <v>230012150</v>
          </cell>
          <cell r="D165" t="str">
            <v>Debits or credits to other accounts</v>
          </cell>
        </row>
        <row r="167">
          <cell r="D167" t="str">
            <v>Inventories</v>
          </cell>
        </row>
        <row r="168">
          <cell r="C168" t="str">
            <v>240000000</v>
          </cell>
          <cell r="D168" t="str">
            <v>Inventories</v>
          </cell>
        </row>
        <row r="169">
          <cell r="C169" t="str">
            <v>240075000</v>
          </cell>
          <cell r="D169" t="str">
            <v>Productive materials in stores</v>
          </cell>
          <cell r="E169">
            <v>3881243.9600000004</v>
          </cell>
          <cell r="F169">
            <v>0</v>
          </cell>
        </row>
        <row r="208">
          <cell r="C208" t="str">
            <v>240076100</v>
          </cell>
          <cell r="D208" t="str">
            <v>Materials and supplies at outside points</v>
          </cell>
        </row>
        <row r="209">
          <cell r="C209" t="str">
            <v>240076200</v>
          </cell>
          <cell r="D209" t="str">
            <v>Expense materials, supplies and tools in stores</v>
          </cell>
        </row>
        <row r="210">
          <cell r="C210" t="str">
            <v>240077000</v>
          </cell>
          <cell r="D210" t="str">
            <v>Expense Materials, Supplies And Tools In Stores</v>
          </cell>
          <cell r="E210">
            <v>692316.22</v>
          </cell>
        </row>
        <row r="219">
          <cell r="C219" t="str">
            <v>240078000</v>
          </cell>
          <cell r="D219" t="str">
            <v>Inbound transportation</v>
          </cell>
        </row>
        <row r="220">
          <cell r="C220" t="str">
            <v>240079000</v>
          </cell>
          <cell r="D220" t="str">
            <v>Materials in transit</v>
          </cell>
          <cell r="E220">
            <v>2105232.25</v>
          </cell>
        </row>
        <row r="221">
          <cell r="C221" t="str">
            <v>240080100</v>
          </cell>
          <cell r="D221" t="str">
            <v>Work in process - productive materials</v>
          </cell>
          <cell r="E221">
            <v>1523920.7099999997</v>
          </cell>
          <cell r="F221">
            <v>0</v>
          </cell>
        </row>
        <row r="381">
          <cell r="C381" t="str">
            <v>240080200</v>
          </cell>
          <cell r="D381" t="str">
            <v>Work in process - labor</v>
          </cell>
          <cell r="E381">
            <v>39457.040000000001</v>
          </cell>
          <cell r="F381">
            <v>0</v>
          </cell>
        </row>
        <row r="421">
          <cell r="C421" t="str">
            <v>240080300</v>
          </cell>
          <cell r="D421" t="str">
            <v>Work in process - burden absorbed</v>
          </cell>
          <cell r="E421">
            <v>119455.14000000001</v>
          </cell>
          <cell r="F421">
            <v>0</v>
          </cell>
        </row>
        <row r="624">
          <cell r="C624" t="str">
            <v>240082100</v>
          </cell>
          <cell r="D624" t="str">
            <v>Finished product - Factory</v>
          </cell>
          <cell r="E624">
            <v>6506181.1899999995</v>
          </cell>
          <cell r="F624">
            <v>0</v>
          </cell>
        </row>
        <row r="651">
          <cell r="C651" t="str">
            <v>240082200</v>
          </cell>
          <cell r="D651" t="str">
            <v>In company use</v>
          </cell>
        </row>
        <row r="652">
          <cell r="C652" t="str">
            <v>240086100</v>
          </cell>
          <cell r="D652" t="str">
            <v>Service parts and accessories - Factory</v>
          </cell>
          <cell r="E652">
            <v>719727.73</v>
          </cell>
        </row>
        <row r="653">
          <cell r="C653" t="str">
            <v>240090000</v>
          </cell>
          <cell r="D653" t="str">
            <v>Sundry inventory</v>
          </cell>
        </row>
        <row r="654">
          <cell r="C654" t="str">
            <v>240094000</v>
          </cell>
          <cell r="D654" t="str">
            <v>Excess and obsolete inventory</v>
          </cell>
        </row>
        <row r="655">
          <cell r="C655" t="str">
            <v>240098000</v>
          </cell>
          <cell r="D655" t="str">
            <v>Stock consigned to others for fabrication or sale</v>
          </cell>
        </row>
        <row r="656">
          <cell r="C656" t="str">
            <v>240099000</v>
          </cell>
          <cell r="D656" t="str">
            <v>Other inventory consignments - Memo</v>
          </cell>
        </row>
        <row r="658">
          <cell r="C658" t="str">
            <v>249900000</v>
          </cell>
          <cell r="D658" t="str">
            <v>2499 Inventories - Non-Standard</v>
          </cell>
        </row>
        <row r="660">
          <cell r="C660" t="str">
            <v>250100000</v>
          </cell>
          <cell r="D660" t="str">
            <v>Productive material, work in process and supplies</v>
          </cell>
        </row>
        <row r="661">
          <cell r="C661" t="str">
            <v>252500000</v>
          </cell>
          <cell r="D661" t="str">
            <v>2525 ALLOWANCE DUE TO OBSOLESCENCE - SERVICE PARTS AND ACCESSORIES</v>
          </cell>
          <cell r="E661">
            <v>-154227.37</v>
          </cell>
        </row>
        <row r="662">
          <cell r="D662" t="str">
            <v>Prepaid Expenses</v>
          </cell>
        </row>
        <row r="663">
          <cell r="C663" t="str">
            <v>260100000</v>
          </cell>
          <cell r="D663" t="str">
            <v>Taxes - other than income taxes</v>
          </cell>
          <cell r="E663">
            <v>0</v>
          </cell>
          <cell r="F663">
            <v>0</v>
          </cell>
        </row>
        <row r="675">
          <cell r="C675" t="str">
            <v>260500000</v>
          </cell>
          <cell r="D675" t="str">
            <v>Insurance</v>
          </cell>
          <cell r="E675">
            <v>35663.56</v>
          </cell>
          <cell r="F675">
            <v>0</v>
          </cell>
        </row>
        <row r="677">
          <cell r="C677" t="str">
            <v>267000000</v>
          </cell>
          <cell r="D677" t="str">
            <v>Employee pension programs</v>
          </cell>
        </row>
        <row r="678">
          <cell r="C678" t="str">
            <v>269000000</v>
          </cell>
          <cell r="D678" t="str">
            <v>Sundry</v>
          </cell>
          <cell r="E678">
            <v>11390.44</v>
          </cell>
          <cell r="F678">
            <v>0</v>
          </cell>
        </row>
        <row r="679">
          <cell r="C679" t="str">
            <v>269900000</v>
          </cell>
          <cell r="D679" t="str">
            <v>2699 Prepaid Expense - Other -Non-stand</v>
          </cell>
        </row>
        <row r="683">
          <cell r="C683" t="str">
            <v>269900000</v>
          </cell>
          <cell r="D683" t="str">
            <v>2699 Prepaid Expense - Other -Non-stand</v>
          </cell>
        </row>
        <row r="685">
          <cell r="C685" t="str">
            <v>271500000</v>
          </cell>
          <cell r="D685" t="str">
            <v>Deferred income taxes - current</v>
          </cell>
        </row>
        <row r="686">
          <cell r="C686" t="str">
            <v>271512880</v>
          </cell>
          <cell r="D686" t="str">
            <v>Korean National</v>
          </cell>
        </row>
        <row r="687">
          <cell r="C687" t="str">
            <v>271512890</v>
          </cell>
          <cell r="D687" t="str">
            <v>Korean and Local</v>
          </cell>
        </row>
        <row r="688">
          <cell r="C688" t="str">
            <v>271512895</v>
          </cell>
          <cell r="D688" t="str">
            <v>Non-Korean</v>
          </cell>
          <cell r="E688">
            <v>142256.84</v>
          </cell>
        </row>
        <row r="689">
          <cell r="C689" t="str">
            <v>271512899</v>
          </cell>
          <cell r="D689" t="str">
            <v>Valuation allowance</v>
          </cell>
        </row>
        <row r="690">
          <cell r="C690" t="str">
            <v>280100000</v>
          </cell>
          <cell r="D690" t="str">
            <v>Investments in units and subsidiaries</v>
          </cell>
        </row>
        <row r="691">
          <cell r="C691" t="str">
            <v>280100010</v>
          </cell>
          <cell r="D691" t="str">
            <v>2801 - Korea</v>
          </cell>
        </row>
        <row r="692">
          <cell r="C692" t="str">
            <v>280100020</v>
          </cell>
          <cell r="D692" t="str">
            <v xml:space="preserve">GM DAT – Zurich Office </v>
          </cell>
        </row>
        <row r="693">
          <cell r="C693" t="str">
            <v>280100100</v>
          </cell>
          <cell r="D693" t="str">
            <v>Daewoo Motor Austria, GmbH</v>
          </cell>
        </row>
        <row r="694">
          <cell r="C694" t="str">
            <v>280100200</v>
          </cell>
          <cell r="D694" t="str">
            <v>Daewoo Motor Benelux, B.V.</v>
          </cell>
        </row>
        <row r="695">
          <cell r="C695" t="str">
            <v>280100300</v>
          </cell>
          <cell r="D695" t="str">
            <v>Daewoo Automobile (Deutschland) GmbH</v>
          </cell>
        </row>
        <row r="696">
          <cell r="C696" t="str">
            <v>280100400</v>
          </cell>
          <cell r="D696" t="str">
            <v>Daewoo Motor Euro Parts Center B.V.</v>
          </cell>
        </row>
        <row r="697">
          <cell r="C697" t="str">
            <v>280100500</v>
          </cell>
          <cell r="D697" t="str">
            <v>Daewoo Automobile France S.A.S</v>
          </cell>
        </row>
        <row r="698">
          <cell r="C698" t="str">
            <v>280100550</v>
          </cell>
          <cell r="D698" t="str">
            <v>2801 - GM DAEWOO HUNGARY</v>
          </cell>
        </row>
        <row r="699">
          <cell r="C699" t="str">
            <v>280100600</v>
          </cell>
          <cell r="D699" t="str">
            <v>Daewoo Motor Iberia S.A.</v>
          </cell>
        </row>
        <row r="700">
          <cell r="C700" t="str">
            <v>280100700</v>
          </cell>
          <cell r="D700" t="str">
            <v>Daewoo Motor Italia S.P.A.</v>
          </cell>
        </row>
        <row r="701">
          <cell r="C701" t="str">
            <v>280100800</v>
          </cell>
          <cell r="D701" t="str">
            <v>Daewoo Automobile (Schweiz) AG</v>
          </cell>
        </row>
        <row r="702">
          <cell r="C702" t="str">
            <v>280100900</v>
          </cell>
          <cell r="D702" t="str">
            <v>Daewoo Motor de Puerto Rico Inc.</v>
          </cell>
        </row>
        <row r="703">
          <cell r="C703" t="str">
            <v>280100950</v>
          </cell>
          <cell r="D703" t="str">
            <v>2801 - GM DAEWOO UNITED KINGDOM</v>
          </cell>
        </row>
        <row r="704">
          <cell r="C704" t="str">
            <v>280101000</v>
          </cell>
          <cell r="D704" t="str">
            <v>Vietnam Daewoo Motor Co., Ltd.</v>
          </cell>
        </row>
        <row r="705">
          <cell r="C705" t="str">
            <v>282000000</v>
          </cell>
          <cell r="D705" t="str">
            <v>Long term notes receivable - units and subsidiary companies - non-trade</v>
          </cell>
        </row>
        <row r="706">
          <cell r="C706" t="str">
            <v>282000010</v>
          </cell>
          <cell r="D706" t="str">
            <v>2801 - Korea</v>
          </cell>
        </row>
        <row r="707">
          <cell r="C707" t="str">
            <v>282000020</v>
          </cell>
          <cell r="D707" t="str">
            <v xml:space="preserve">GM DAT – Zurich Office </v>
          </cell>
        </row>
        <row r="708">
          <cell r="C708" t="str">
            <v>282000100</v>
          </cell>
          <cell r="D708" t="str">
            <v>Daewoo Motor Austria, GmbH</v>
          </cell>
        </row>
        <row r="709">
          <cell r="C709" t="str">
            <v>282000200</v>
          </cell>
          <cell r="D709" t="str">
            <v>Daewoo Motor Benelux, B.V.</v>
          </cell>
        </row>
        <row r="710">
          <cell r="C710" t="str">
            <v>282000300</v>
          </cell>
          <cell r="D710" t="str">
            <v>Daewoo Automobile (Deutschland) GmbH</v>
          </cell>
        </row>
        <row r="711">
          <cell r="C711" t="str">
            <v>282000400</v>
          </cell>
          <cell r="D711" t="str">
            <v>Daewoo Motor Euro Parts Center B.V.</v>
          </cell>
        </row>
        <row r="712">
          <cell r="C712" t="str">
            <v>282000500</v>
          </cell>
          <cell r="D712" t="str">
            <v>Daewoo Automobile France S.A.S</v>
          </cell>
        </row>
        <row r="713">
          <cell r="C713" t="str">
            <v>282000550</v>
          </cell>
          <cell r="D713" t="str">
            <v>2801 - GM DAEWOO HUNGARY</v>
          </cell>
        </row>
        <row r="714">
          <cell r="C714" t="str">
            <v>282000600</v>
          </cell>
          <cell r="D714" t="str">
            <v>Daewoo Motor Iberia S.A.</v>
          </cell>
        </row>
        <row r="715">
          <cell r="C715" t="str">
            <v>282000700</v>
          </cell>
          <cell r="D715" t="str">
            <v>Daewoo Motor Italia S.P.A.</v>
          </cell>
        </row>
        <row r="716">
          <cell r="C716" t="str">
            <v>282000800</v>
          </cell>
          <cell r="D716" t="str">
            <v>Daewoo Automobile (Schweiz) AG</v>
          </cell>
        </row>
        <row r="717">
          <cell r="C717" t="str">
            <v>282000900</v>
          </cell>
          <cell r="D717" t="str">
            <v>Daewoo Motor de Puerto Rico Inc.</v>
          </cell>
        </row>
        <row r="718">
          <cell r="C718" t="str">
            <v>282000950</v>
          </cell>
          <cell r="D718" t="str">
            <v>2801 - GM DAEWOO UNITED KINGDOM</v>
          </cell>
        </row>
        <row r="719">
          <cell r="C719" t="str">
            <v>282001000</v>
          </cell>
          <cell r="D719" t="str">
            <v>Vietnam Daewoo Motor Co., Ltd.</v>
          </cell>
        </row>
        <row r="720">
          <cell r="C720" t="str">
            <v>291500000</v>
          </cell>
          <cell r="D720" t="str">
            <v>Other investments</v>
          </cell>
        </row>
        <row r="721">
          <cell r="C721" t="str">
            <v>292300000</v>
          </cell>
          <cell r="D721" t="str">
            <v>Long term notes receivable - other</v>
          </cell>
        </row>
        <row r="722">
          <cell r="C722" t="str">
            <v>293300000</v>
          </cell>
          <cell r="D722" t="str">
            <v>Long term accounts receivable - other</v>
          </cell>
        </row>
        <row r="723">
          <cell r="C723" t="str">
            <v>293400000</v>
          </cell>
          <cell r="D723" t="str">
            <v>2934 Long term accounts receivable - Employee - non trade</v>
          </cell>
        </row>
        <row r="724">
          <cell r="C724" t="str">
            <v>293500000</v>
          </cell>
          <cell r="D724" t="str">
            <v>2935 Long term accounts receivable - other - non trade</v>
          </cell>
        </row>
        <row r="725">
          <cell r="C725" t="str">
            <v>299000000</v>
          </cell>
          <cell r="D725" t="str">
            <v>Miscellaneous assets</v>
          </cell>
          <cell r="E725">
            <v>26149.599999999999</v>
          </cell>
        </row>
        <row r="729">
          <cell r="C729" t="str">
            <v>299700000</v>
          </cell>
          <cell r="D729" t="str">
            <v>Allowances deducted from investments and miscellaneous assets</v>
          </cell>
        </row>
        <row r="730">
          <cell r="C730" t="str">
            <v>299712310</v>
          </cell>
          <cell r="D730" t="str">
            <v>Opening balance - current year</v>
          </cell>
        </row>
        <row r="731">
          <cell r="C731" t="str">
            <v>299712320</v>
          </cell>
          <cell r="D731" t="str">
            <v>Additions debited or credited to income or expense</v>
          </cell>
        </row>
        <row r="732">
          <cell r="C732" t="str">
            <v>299712321</v>
          </cell>
          <cell r="D732" t="str">
            <v>Additions debited to allowance for doubtful accounts</v>
          </cell>
        </row>
        <row r="733">
          <cell r="C733" t="str">
            <v>299712325</v>
          </cell>
          <cell r="D733" t="str">
            <v>Additions debited to other accounts</v>
          </cell>
        </row>
        <row r="734">
          <cell r="C734" t="str">
            <v>299712330</v>
          </cell>
          <cell r="D734" t="str">
            <v>Deductions credited to allowance for doubtful accounts</v>
          </cell>
        </row>
        <row r="736">
          <cell r="D736" t="str">
            <v>Real Estate, Plants and Equipment</v>
          </cell>
        </row>
        <row r="737">
          <cell r="C737" t="str">
            <v>310500000</v>
          </cell>
          <cell r="D737" t="str">
            <v>M&amp;E Capital Leased</v>
          </cell>
        </row>
        <row r="738">
          <cell r="C738" t="str">
            <v>320200000</v>
          </cell>
          <cell r="D738" t="str">
            <v>Land</v>
          </cell>
        </row>
        <row r="740">
          <cell r="C740" t="str">
            <v>320500000</v>
          </cell>
          <cell r="D740" t="str">
            <v>Landhold improvements</v>
          </cell>
          <cell r="E740">
            <v>0</v>
          </cell>
        </row>
        <row r="742">
          <cell r="C742" t="str">
            <v>320363001</v>
          </cell>
          <cell r="D742" t="str">
            <v>Building &amp; Improvement</v>
          </cell>
          <cell r="E742">
            <v>6593061.8000000007</v>
          </cell>
        </row>
        <row r="743">
          <cell r="C743" t="str">
            <v>320363020</v>
          </cell>
          <cell r="D743" t="str">
            <v>Add - Completed Contruction</v>
          </cell>
          <cell r="E743">
            <v>18879.77</v>
          </cell>
        </row>
        <row r="747">
          <cell r="C747" t="str">
            <v>320400000</v>
          </cell>
          <cell r="D747" t="str">
            <v>Machinery &amp; Equipment</v>
          </cell>
        </row>
        <row r="748">
          <cell r="C748" t="str">
            <v>320463001</v>
          </cell>
          <cell r="D748" t="str">
            <v>Opening Balance - Current Year</v>
          </cell>
          <cell r="E748">
            <v>17355707.829999998</v>
          </cell>
          <cell r="F748">
            <v>0</v>
          </cell>
        </row>
        <row r="749">
          <cell r="C749" t="str">
            <v>320463020</v>
          </cell>
          <cell r="D749" t="str">
            <v>Add - Completed Contruction</v>
          </cell>
          <cell r="E749">
            <v>95751.97</v>
          </cell>
        </row>
        <row r="750">
          <cell r="C750" t="str">
            <v>320463030</v>
          </cell>
          <cell r="D750" t="str">
            <v>Add&amp;Ded - Same or Different Legal Entity</v>
          </cell>
          <cell r="E750">
            <v>756187</v>
          </cell>
        </row>
        <row r="751">
          <cell r="C751" t="str">
            <v>320463051</v>
          </cell>
          <cell r="D751" t="str">
            <v>Ded - Outside Sales and Disposals</v>
          </cell>
          <cell r="E751">
            <v>-1722667.36</v>
          </cell>
        </row>
        <row r="752">
          <cell r="C752" t="str">
            <v>320463052</v>
          </cell>
          <cell r="D752" t="str">
            <v>Ded - Fully Amortized Special Tool</v>
          </cell>
        </row>
        <row r="753">
          <cell r="C753" t="str">
            <v>320463083</v>
          </cell>
          <cell r="D753" t="str">
            <v>Other Central Office Adj-Capitali</v>
          </cell>
        </row>
        <row r="754">
          <cell r="C754" t="str">
            <v>320463085</v>
          </cell>
          <cell r="D754" t="str">
            <v>Other Central Office Adj - Recl.</v>
          </cell>
        </row>
        <row r="757">
          <cell r="F757">
            <v>0</v>
          </cell>
        </row>
        <row r="762">
          <cell r="C762" t="str">
            <v>327000000</v>
          </cell>
          <cell r="D762" t="str">
            <v>Construction in progress</v>
          </cell>
          <cell r="E762">
            <v>26148.39</v>
          </cell>
        </row>
        <row r="766">
          <cell r="C766" t="str">
            <v>329800000</v>
          </cell>
          <cell r="D766" t="str">
            <v>3298 - Fixed Asset Non-standard</v>
          </cell>
        </row>
        <row r="767">
          <cell r="D767" t="str">
            <v>Accumulated depreciation and amortization</v>
          </cell>
        </row>
        <row r="769">
          <cell r="C769" t="str">
            <v>330500000</v>
          </cell>
          <cell r="D769" t="str">
            <v>Accumulated depreciation  - leasehold improvements</v>
          </cell>
        </row>
        <row r="770">
          <cell r="C770" t="str">
            <v>330100000</v>
          </cell>
          <cell r="D770" t="str">
            <v>Accumulated depreciation  - Building &amp; Improvements</v>
          </cell>
        </row>
        <row r="771">
          <cell r="C771" t="str">
            <v>330163501</v>
          </cell>
          <cell r="D771" t="str">
            <v>Opening Balance - Current Year</v>
          </cell>
          <cell r="E771">
            <v>-2857373.54</v>
          </cell>
          <cell r="F771">
            <v>0</v>
          </cell>
        </row>
        <row r="772">
          <cell r="C772" t="str">
            <v>330163507</v>
          </cell>
          <cell r="D772" t="str">
            <v>Incl. in SG&amp;A Accounts "Group C"</v>
          </cell>
          <cell r="F772">
            <v>0</v>
          </cell>
        </row>
        <row r="773">
          <cell r="C773" t="str">
            <v>330163508</v>
          </cell>
          <cell r="D773" t="str">
            <v>Incl. in COS &amp; Misc. Acc. "Group D"</v>
          </cell>
        </row>
        <row r="774">
          <cell r="C774" t="str">
            <v>330163509</v>
          </cell>
          <cell r="D774" t="str">
            <v>Add - Amortization-Current Year</v>
          </cell>
        </row>
        <row r="775">
          <cell r="C775" t="str">
            <v>330163530</v>
          </cell>
          <cell r="D775" t="str">
            <v>Add&amp;Ded - Allied Purchases</v>
          </cell>
        </row>
        <row r="776">
          <cell r="C776" t="str">
            <v>330163551</v>
          </cell>
          <cell r="D776" t="str">
            <v>Ded - Outside Sales and Disposals</v>
          </cell>
        </row>
        <row r="777">
          <cell r="C777" t="str">
            <v>330163552</v>
          </cell>
          <cell r="D777" t="str">
            <v>Ded - Fully Amortized Special Tool</v>
          </cell>
        </row>
        <row r="778">
          <cell r="C778" t="str">
            <v>330163585</v>
          </cell>
          <cell r="D778" t="str">
            <v>Reclassifications w/i FA</v>
          </cell>
        </row>
        <row r="779">
          <cell r="C779" t="str">
            <v>330300000</v>
          </cell>
          <cell r="D779" t="str">
            <v>Accumulated depreciation  - machinery and equipment</v>
          </cell>
        </row>
        <row r="780">
          <cell r="C780" t="str">
            <v>330363501</v>
          </cell>
          <cell r="D780" t="str">
            <v>Opening Balance - Current Year</v>
          </cell>
          <cell r="E780">
            <v>-12608102.73</v>
          </cell>
        </row>
        <row r="781">
          <cell r="C781" t="str">
            <v>330363507</v>
          </cell>
          <cell r="D781" t="str">
            <v>Incl. in SG&amp;A Accounts "Group C"</v>
          </cell>
        </row>
        <row r="782">
          <cell r="C782" t="str">
            <v>330363508</v>
          </cell>
          <cell r="D782" t="str">
            <v>Incl. in COS &amp; Misc. Acc. "Group D"</v>
          </cell>
          <cell r="F782">
            <v>0</v>
          </cell>
        </row>
        <row r="783">
          <cell r="C783" t="str">
            <v>330363509</v>
          </cell>
          <cell r="D783" t="str">
            <v>Add - Amortization-Current Year</v>
          </cell>
        </row>
        <row r="784">
          <cell r="C784" t="str">
            <v>330363530</v>
          </cell>
          <cell r="D784" t="str">
            <v>Add&amp;Ded - Allied Purchases</v>
          </cell>
        </row>
        <row r="785">
          <cell r="C785" t="str">
            <v>330363551</v>
          </cell>
          <cell r="D785" t="str">
            <v>Ded - Outside Sales and Disposals</v>
          </cell>
        </row>
        <row r="786">
          <cell r="C786" t="str">
            <v>330363552</v>
          </cell>
          <cell r="D786" t="str">
            <v>Ded - Fully Amortized Special Tool</v>
          </cell>
        </row>
        <row r="787">
          <cell r="C787" t="str">
            <v>330363585</v>
          </cell>
          <cell r="D787" t="str">
            <v>Reclassifications w/i FA</v>
          </cell>
        </row>
        <row r="788">
          <cell r="C788" t="str">
            <v>339900000</v>
          </cell>
          <cell r="D788" t="str">
            <v>3399 - Depreciation - Non-standard</v>
          </cell>
        </row>
        <row r="789">
          <cell r="C789" t="str">
            <v>343000000</v>
          </cell>
          <cell r="D789" t="str">
            <v>Special tools</v>
          </cell>
        </row>
        <row r="790">
          <cell r="C790" t="str">
            <v>343300000</v>
          </cell>
          <cell r="D790" t="str">
            <v>Special tools - amortization</v>
          </cell>
        </row>
        <row r="791">
          <cell r="C791" t="str">
            <v>349800000</v>
          </cell>
          <cell r="D791" t="str">
            <v>3498 Special Tools - Non-standard</v>
          </cell>
        </row>
        <row r="792">
          <cell r="C792" t="str">
            <v>349900000</v>
          </cell>
          <cell r="D792" t="str">
            <v>3499 Amortization - Non-standard</v>
          </cell>
        </row>
        <row r="793">
          <cell r="D793" t="str">
            <v>Intangible assets</v>
          </cell>
        </row>
        <row r="794">
          <cell r="C794" t="str">
            <v>350000000</v>
          </cell>
          <cell r="D794" t="str">
            <v>Intangible assets</v>
          </cell>
          <cell r="E794">
            <v>0</v>
          </cell>
          <cell r="F794">
            <v>0</v>
          </cell>
        </row>
        <row r="800">
          <cell r="D800" t="str">
            <v>Deferred charges</v>
          </cell>
        </row>
        <row r="801">
          <cell r="C801" t="str">
            <v>360500000</v>
          </cell>
          <cell r="D801" t="str">
            <v>Insurance - deferred</v>
          </cell>
        </row>
        <row r="802">
          <cell r="C802" t="str">
            <v>367000000</v>
          </cell>
          <cell r="D802" t="str">
            <v>Employee pension programs</v>
          </cell>
        </row>
        <row r="803">
          <cell r="C803" t="str">
            <v>369000000</v>
          </cell>
          <cell r="D803" t="str">
            <v>Sundry deferred</v>
          </cell>
          <cell r="E803">
            <v>0</v>
          </cell>
        </row>
        <row r="807">
          <cell r="C807" t="str">
            <v>370000000</v>
          </cell>
          <cell r="D807" t="str">
            <v xml:space="preserve">DEFERRED INCOME TAXES - NONCURRENT </v>
          </cell>
        </row>
        <row r="808">
          <cell r="C808" t="str">
            <v>370012880</v>
          </cell>
          <cell r="D808" t="str">
            <v>Korean National</v>
          </cell>
        </row>
        <row r="809">
          <cell r="C809" t="str">
            <v>370012890</v>
          </cell>
          <cell r="D809" t="str">
            <v>Korean and Local</v>
          </cell>
        </row>
        <row r="810">
          <cell r="C810" t="str">
            <v>370012895</v>
          </cell>
          <cell r="D810" t="str">
            <v>Non-Korean</v>
          </cell>
          <cell r="E810">
            <v>540564.14</v>
          </cell>
        </row>
        <row r="811">
          <cell r="C811" t="str">
            <v>370012899</v>
          </cell>
          <cell r="D811" t="str">
            <v>Valuation allowance</v>
          </cell>
        </row>
        <row r="812">
          <cell r="C812" t="str">
            <v>379900000</v>
          </cell>
          <cell r="D812" t="str">
            <v>3690 Deferred Charges Sundry</v>
          </cell>
        </row>
        <row r="813">
          <cell r="C813" t="str">
            <v>380000000</v>
          </cell>
          <cell r="D813" t="str">
            <v>Goodwill</v>
          </cell>
        </row>
        <row r="814">
          <cell r="D814" t="str">
            <v>Other</v>
          </cell>
        </row>
        <row r="815">
          <cell r="C815" t="str">
            <v>399900000</v>
          </cell>
          <cell r="D815" t="str">
            <v>Other assets - net - nonstandard</v>
          </cell>
        </row>
        <row r="818">
          <cell r="D818" t="str">
            <v>LIABILITIES &amp; EQUITY</v>
          </cell>
        </row>
        <row r="819">
          <cell r="D819" t="str">
            <v>Notes payable and bank overdrafts</v>
          </cell>
        </row>
        <row r="820">
          <cell r="C820" t="str">
            <v>400500000</v>
          </cell>
          <cell r="D820" t="str">
            <v>KOREAN (foreign)  INCOME TAXES PAYABLE CURRENTLY</v>
          </cell>
          <cell r="E820">
            <v>-337739.69000000006</v>
          </cell>
        </row>
        <row r="821">
          <cell r="C821" t="str">
            <v>400600000</v>
          </cell>
          <cell r="D821" t="str">
            <v>PROVINCIAL, REGIONAL AND LOCAL INCOME TAXES PAYABLE</v>
          </cell>
        </row>
        <row r="822">
          <cell r="C822" t="str">
            <v>411500000</v>
          </cell>
          <cell r="D822" t="str">
            <v>Outside all other - Banks</v>
          </cell>
          <cell r="E822">
            <v>0</v>
          </cell>
          <cell r="F822">
            <v>0</v>
          </cell>
        </row>
        <row r="824">
          <cell r="C824" t="str">
            <v>411600000</v>
          </cell>
          <cell r="D824" t="str">
            <v>Outside all other - Financial institutions</v>
          </cell>
        </row>
        <row r="825">
          <cell r="C825" t="str">
            <v>411700000</v>
          </cell>
          <cell r="D825" t="str">
            <v>Outside all other - holders of commercial paper</v>
          </cell>
        </row>
        <row r="827">
          <cell r="C827" t="str">
            <v>413000000</v>
          </cell>
          <cell r="D827" t="str">
            <v>4130 Current Portion of Long-Term Debt Outside</v>
          </cell>
        </row>
        <row r="828">
          <cell r="C828" t="str">
            <v>420100000</v>
          </cell>
          <cell r="D828" t="str">
            <v>Audited vouchers</v>
          </cell>
        </row>
        <row r="829">
          <cell r="C829" t="str">
            <v>420100010</v>
          </cell>
          <cell r="D829" t="str">
            <v>GM Daewoo Automotive &amp; Technology, Ltd.</v>
          </cell>
          <cell r="E829">
            <v>-3761242.75</v>
          </cell>
        </row>
        <row r="834">
          <cell r="C834" t="str">
            <v>420100020</v>
          </cell>
          <cell r="D834" t="str">
            <v xml:space="preserve">GM DAT – Zurich Office </v>
          </cell>
        </row>
        <row r="835">
          <cell r="C835" t="str">
            <v>420100100</v>
          </cell>
          <cell r="D835" t="str">
            <v>Daewoo Motor Austria, GmbH</v>
          </cell>
        </row>
        <row r="836">
          <cell r="C836" t="str">
            <v>420100200</v>
          </cell>
          <cell r="D836" t="str">
            <v>Daewoo Motor Benelux, B.V.</v>
          </cell>
        </row>
        <row r="837">
          <cell r="C837" t="str">
            <v>420100300</v>
          </cell>
          <cell r="D837" t="str">
            <v>Daewoo Automobile (Deutschland) GmbH</v>
          </cell>
        </row>
        <row r="838">
          <cell r="C838" t="str">
            <v>420100400</v>
          </cell>
          <cell r="D838" t="str">
            <v>Daewoo Motor Euro Parts Center B.V.</v>
          </cell>
        </row>
        <row r="839">
          <cell r="C839" t="str">
            <v>420100500</v>
          </cell>
          <cell r="D839" t="str">
            <v>Daewoo Automobile France S.A.S</v>
          </cell>
        </row>
        <row r="840">
          <cell r="C840" t="str">
            <v>420100550</v>
          </cell>
          <cell r="D840" t="str">
            <v>4201 - GM DAEWOO HUNGARY</v>
          </cell>
        </row>
        <row r="841">
          <cell r="C841" t="str">
            <v>420100600</v>
          </cell>
          <cell r="D841" t="str">
            <v>Daewoo Motor Iberia S. A.</v>
          </cell>
        </row>
        <row r="842">
          <cell r="C842" t="str">
            <v>420100700</v>
          </cell>
          <cell r="D842" t="str">
            <v>Daewoo Motor Italia S. P. A.</v>
          </cell>
        </row>
        <row r="843">
          <cell r="C843" t="str">
            <v>420100800</v>
          </cell>
          <cell r="D843" t="str">
            <v>Daewoo Automobile (Schweiz) AG</v>
          </cell>
        </row>
        <row r="844">
          <cell r="C844" t="str">
            <v>420100900</v>
          </cell>
          <cell r="D844" t="str">
            <v>Daewoo Motor de Puerto Rico Inc.</v>
          </cell>
        </row>
        <row r="845">
          <cell r="C845" t="str">
            <v>420100950</v>
          </cell>
          <cell r="D845" t="str">
            <v>4201 - GM DAEWOO UNITED KINGDOM</v>
          </cell>
        </row>
        <row r="846">
          <cell r="C846" t="str">
            <v>420101000</v>
          </cell>
          <cell r="D846" t="str">
            <v>Vietnam Daewoo Motor Co., Ltd.</v>
          </cell>
        </row>
        <row r="847">
          <cell r="D847" t="str">
            <v>Accounts payable - outside</v>
          </cell>
        </row>
        <row r="848">
          <cell r="C848" t="str">
            <v>441100000</v>
          </cell>
          <cell r="D848" t="str">
            <v>Trade creditors - audited vouchers</v>
          </cell>
          <cell r="E848">
            <v>-581219.9</v>
          </cell>
          <cell r="F848">
            <v>0</v>
          </cell>
        </row>
        <row r="864">
          <cell r="C864" t="str">
            <v>446500000</v>
          </cell>
          <cell r="D864" t="str">
            <v>Other non-trade - Escheatable property</v>
          </cell>
        </row>
        <row r="865">
          <cell r="C865" t="str">
            <v>447000000</v>
          </cell>
          <cell r="D865" t="str">
            <v>Other non-trade - National income tax - employees and non-employees</v>
          </cell>
          <cell r="E865">
            <v>-259158.36</v>
          </cell>
          <cell r="F865">
            <v>0</v>
          </cell>
        </row>
        <row r="866">
          <cell r="C866" t="str">
            <v>447100000</v>
          </cell>
          <cell r="D866" t="str">
            <v>Other non-trade -  provincial and local income taxes - employee</v>
          </cell>
        </row>
        <row r="867">
          <cell r="C867" t="str">
            <v>449100000</v>
          </cell>
          <cell r="D867" t="str">
            <v>Accounts payable - misc. other</v>
          </cell>
          <cell r="E867">
            <v>-990929.39999999991</v>
          </cell>
          <cell r="F867">
            <v>0</v>
          </cell>
        </row>
        <row r="885">
          <cell r="C885" t="str">
            <v>449200000</v>
          </cell>
          <cell r="D885" t="str">
            <v>4492 Accounts Payable - Outside -Non-std</v>
          </cell>
        </row>
        <row r="886">
          <cell r="C886" t="str">
            <v>449700000</v>
          </cell>
          <cell r="D886" t="str">
            <v>Trade creditors - outside account receivable accounts with credit balances</v>
          </cell>
        </row>
        <row r="887">
          <cell r="D887" t="str">
            <v>Accounts payable - employee plans - employee insurance programs</v>
          </cell>
        </row>
        <row r="888">
          <cell r="C888" t="str">
            <v>460100000</v>
          </cell>
          <cell r="D888" t="str">
            <v>Unit contributions - group insurance plan</v>
          </cell>
        </row>
        <row r="889">
          <cell r="C889" t="str">
            <v>460200000</v>
          </cell>
          <cell r="D889" t="str">
            <v>4602 Accounts payable - employee plans - employee insurance programs Unit contributions - emplpyee contributions</v>
          </cell>
        </row>
        <row r="890">
          <cell r="C890" t="str">
            <v>461000000</v>
          </cell>
          <cell r="D890" t="str">
            <v>Unit contributions - health care benefits</v>
          </cell>
          <cell r="E890">
            <v>0</v>
          </cell>
        </row>
        <row r="894">
          <cell r="C894" t="str">
            <v>461100000</v>
          </cell>
          <cell r="D894" t="str">
            <v>Employee contributions - health care benefits</v>
          </cell>
        </row>
        <row r="895">
          <cell r="C895" t="str">
            <v>463000000</v>
          </cell>
          <cell r="D895" t="str">
            <v>Employee pension programs</v>
          </cell>
        </row>
        <row r="896">
          <cell r="C896" t="str">
            <v>463200000</v>
          </cell>
          <cell r="D896" t="str">
            <v>4632 Accounts payable - emplyoee plans - emplyoee contribution</v>
          </cell>
        </row>
        <row r="897">
          <cell r="C897" t="str">
            <v>480100000</v>
          </cell>
          <cell r="D897" t="str">
            <v>SALES - Subisidiaries and units</v>
          </cell>
        </row>
        <row r="898">
          <cell r="C898" t="str">
            <v>480100010</v>
          </cell>
          <cell r="D898" t="str">
            <v>GM Daewoo Automotive &amp; Technology, Ltd.</v>
          </cell>
        </row>
        <row r="899">
          <cell r="C899" t="str">
            <v>480100020</v>
          </cell>
          <cell r="D899" t="str">
            <v xml:space="preserve">GM DAT – Zurich Office </v>
          </cell>
        </row>
        <row r="900">
          <cell r="C900" t="str">
            <v>480100100</v>
          </cell>
          <cell r="D900" t="str">
            <v>Daewoo Motor Austria, GmbH</v>
          </cell>
        </row>
        <row r="901">
          <cell r="C901" t="str">
            <v>480100200</v>
          </cell>
          <cell r="D901" t="str">
            <v>Daewoo Motor Benelux, B.V.</v>
          </cell>
        </row>
        <row r="902">
          <cell r="C902" t="str">
            <v>480100300</v>
          </cell>
          <cell r="D902" t="str">
            <v>Daewoo Automobile (Deutschland) GmbH</v>
          </cell>
        </row>
        <row r="903">
          <cell r="C903" t="str">
            <v>480100400</v>
          </cell>
          <cell r="D903" t="str">
            <v>Daewoo Motor Euro Parts Center B.V.</v>
          </cell>
        </row>
        <row r="904">
          <cell r="C904" t="str">
            <v>480100500</v>
          </cell>
          <cell r="D904" t="str">
            <v>Daewoo Automobile France S.A.S</v>
          </cell>
        </row>
        <row r="905">
          <cell r="C905" t="str">
            <v>480100550</v>
          </cell>
          <cell r="D905" t="str">
            <v>4801 - GM DAEWOO HUNGARY</v>
          </cell>
        </row>
        <row r="906">
          <cell r="C906" t="str">
            <v>480100600</v>
          </cell>
          <cell r="D906" t="str">
            <v>Daewoo Motor Iberia S.A.</v>
          </cell>
        </row>
        <row r="907">
          <cell r="C907" t="str">
            <v>480100700</v>
          </cell>
          <cell r="D907" t="str">
            <v>Daewoo Motor Italia S.P.A.</v>
          </cell>
        </row>
        <row r="908">
          <cell r="C908" t="str">
            <v>480100800</v>
          </cell>
          <cell r="D908" t="str">
            <v>Daewoo Automobile (Schweiz) AG</v>
          </cell>
        </row>
        <row r="909">
          <cell r="C909" t="str">
            <v>480100900</v>
          </cell>
          <cell r="D909" t="str">
            <v>Daewoo Motor de Puerto Rico Inc.</v>
          </cell>
        </row>
        <row r="910">
          <cell r="C910" t="str">
            <v>480100950</v>
          </cell>
          <cell r="D910" t="str">
            <v>4801 - GM DAEWOO UNITED KINGDOM</v>
          </cell>
        </row>
        <row r="911">
          <cell r="C911" t="str">
            <v>480101000</v>
          </cell>
          <cell r="D911" t="str">
            <v>Vietnam Daewoo Motor Co., Ltd.</v>
          </cell>
        </row>
        <row r="912">
          <cell r="C912" t="str">
            <v>480600000</v>
          </cell>
          <cell r="D912" t="str">
            <v>DISPUTED ITEMS WITH SUBSIDIARIES and UNITS</v>
          </cell>
        </row>
        <row r="913">
          <cell r="C913" t="str">
            <v>480600010</v>
          </cell>
          <cell r="D913" t="str">
            <v>GM Daewoo Automotive &amp; Technology, Ltd.</v>
          </cell>
        </row>
        <row r="914">
          <cell r="C914" t="str">
            <v>480600020</v>
          </cell>
          <cell r="D914" t="str">
            <v xml:space="preserve">GM DAT – Zurich Office </v>
          </cell>
        </row>
        <row r="915">
          <cell r="C915" t="str">
            <v>480600100</v>
          </cell>
          <cell r="D915" t="str">
            <v>Daewoo Motor Austria, GmbH</v>
          </cell>
        </row>
        <row r="916">
          <cell r="C916" t="str">
            <v>480600200</v>
          </cell>
          <cell r="D916" t="str">
            <v>Daewoo Motor Benelux, B.V.</v>
          </cell>
        </row>
        <row r="917">
          <cell r="C917" t="str">
            <v>480600300</v>
          </cell>
          <cell r="D917" t="str">
            <v>Daewoo Automobile (Deutschland) GmbH</v>
          </cell>
        </row>
        <row r="918">
          <cell r="C918" t="str">
            <v>480600400</v>
          </cell>
          <cell r="D918" t="str">
            <v>Daewoo Motor Euro Parts Center B.V.</v>
          </cell>
        </row>
        <row r="919">
          <cell r="C919" t="str">
            <v>480600500</v>
          </cell>
          <cell r="D919" t="str">
            <v>Daewoo Automobile France S.A.S</v>
          </cell>
        </row>
        <row r="920">
          <cell r="C920" t="str">
            <v>480600550</v>
          </cell>
          <cell r="D920" t="str">
            <v>4801 - GM DAEWOO HUNGARY</v>
          </cell>
        </row>
        <row r="921">
          <cell r="C921" t="str">
            <v>480600600</v>
          </cell>
          <cell r="D921" t="str">
            <v>Daewoo Motor Iberia S.A.</v>
          </cell>
        </row>
        <row r="922">
          <cell r="C922" t="str">
            <v>480600700</v>
          </cell>
          <cell r="D922" t="str">
            <v>Daewoo Motor Italia S.P.A.</v>
          </cell>
        </row>
        <row r="923">
          <cell r="C923" t="str">
            <v>480600800</v>
          </cell>
          <cell r="D923" t="str">
            <v>Daewoo Automobile (Schweiz) AG</v>
          </cell>
        </row>
        <row r="924">
          <cell r="C924" t="str">
            <v>480600900</v>
          </cell>
          <cell r="D924" t="str">
            <v>Daewoo Motor de Puerto Rico Inc.</v>
          </cell>
        </row>
        <row r="925">
          <cell r="C925" t="str">
            <v>480600950</v>
          </cell>
          <cell r="D925" t="str">
            <v>4801 - GM DAEWOO UNITED KINGDOM</v>
          </cell>
        </row>
        <row r="926">
          <cell r="C926" t="str">
            <v>480601000</v>
          </cell>
          <cell r="D926" t="str">
            <v>Vietnam Daewoo Motor Co., Ltd.</v>
          </cell>
        </row>
        <row r="927">
          <cell r="C927" t="str">
            <v>480700000</v>
          </cell>
          <cell r="D927" t="str">
            <v xml:space="preserve">ACCRUED LIABILITIES, Subs and units – TAX DEDUCTIBLE UPON PAYMENT </v>
          </cell>
        </row>
        <row r="928">
          <cell r="C928" t="str">
            <v>480700010</v>
          </cell>
          <cell r="D928" t="str">
            <v>GM Daewoo Automotive &amp; Technology, Ltd.</v>
          </cell>
        </row>
        <row r="929">
          <cell r="C929" t="str">
            <v>480700020</v>
          </cell>
          <cell r="D929" t="str">
            <v xml:space="preserve">GM DAT – Zurich Office </v>
          </cell>
        </row>
        <row r="930">
          <cell r="C930" t="str">
            <v>480700100</v>
          </cell>
          <cell r="D930" t="str">
            <v>Daewoo Motor Austria, GmbH</v>
          </cell>
        </row>
        <row r="931">
          <cell r="C931" t="str">
            <v>480700200</v>
          </cell>
          <cell r="D931" t="str">
            <v>Daewoo Motor Benelux, B.V.</v>
          </cell>
        </row>
        <row r="932">
          <cell r="C932" t="str">
            <v>480700300</v>
          </cell>
          <cell r="D932" t="str">
            <v>Daewoo Automobile (Deutschland) GmbH</v>
          </cell>
        </row>
        <row r="933">
          <cell r="C933" t="str">
            <v>480700400</v>
          </cell>
          <cell r="D933" t="str">
            <v>Daewoo Motor Euro Parts Center B.V.</v>
          </cell>
        </row>
        <row r="934">
          <cell r="C934" t="str">
            <v>480700500</v>
          </cell>
          <cell r="D934" t="str">
            <v>Daewoo Automobile France S.A.S</v>
          </cell>
        </row>
        <row r="935">
          <cell r="C935" t="str">
            <v>480700550</v>
          </cell>
          <cell r="D935" t="str">
            <v>4801 - GM DAEWOO HUNGARY</v>
          </cell>
        </row>
        <row r="936">
          <cell r="C936" t="str">
            <v>480700600</v>
          </cell>
          <cell r="D936" t="str">
            <v>Daewoo Motor Iberia S.A.</v>
          </cell>
        </row>
        <row r="937">
          <cell r="C937" t="str">
            <v>480700700</v>
          </cell>
          <cell r="D937" t="str">
            <v>Daewoo Motor Italia S.P.A.</v>
          </cell>
        </row>
        <row r="938">
          <cell r="C938" t="str">
            <v>480700800</v>
          </cell>
          <cell r="D938" t="str">
            <v>Daewoo Automobile (Schweiz) AG</v>
          </cell>
        </row>
        <row r="939">
          <cell r="C939" t="str">
            <v>480700900</v>
          </cell>
          <cell r="D939" t="str">
            <v>Daewoo Motor de Puerto Rico Inc.</v>
          </cell>
        </row>
        <row r="940">
          <cell r="C940" t="str">
            <v>480700950</v>
          </cell>
          <cell r="D940" t="str">
            <v>4801 - GM DAEWOO UNITED KINGDOM</v>
          </cell>
        </row>
        <row r="941">
          <cell r="C941" t="str">
            <v>480701000</v>
          </cell>
          <cell r="D941" t="str">
            <v>Vietnam Daewoo Motor Co., Ltd.</v>
          </cell>
        </row>
        <row r="943">
          <cell r="D943" t="str">
            <v>Accrued liabilities - taxes</v>
          </cell>
        </row>
        <row r="944">
          <cell r="C944" t="str">
            <v>500300000</v>
          </cell>
          <cell r="D944" t="str">
            <v>Provincial and local taxes-other</v>
          </cell>
        </row>
        <row r="945">
          <cell r="C945" t="str">
            <v>500314110</v>
          </cell>
          <cell r="D945" t="str">
            <v>Opening balance - current year</v>
          </cell>
        </row>
        <row r="946">
          <cell r="C946" t="str">
            <v>500314122</v>
          </cell>
          <cell r="D946" t="str">
            <v>National excise taxes legally assessed against other parties</v>
          </cell>
        </row>
        <row r="947">
          <cell r="C947" t="str">
            <v>500314126</v>
          </cell>
          <cell r="D947" t="str">
            <v>Provincial regional and local - sales, gross receipts and use taxes legally assessed against unit</v>
          </cell>
          <cell r="E947">
            <v>-447667.24</v>
          </cell>
        </row>
        <row r="948">
          <cell r="C948" t="str">
            <v>500314127</v>
          </cell>
          <cell r="D948" t="str">
            <v>Provincial regional and local - sales, gross receiptss and use taxes legally assessed against others</v>
          </cell>
        </row>
        <row r="949">
          <cell r="C949" t="str">
            <v>500314128</v>
          </cell>
          <cell r="D949" t="str">
            <v>Property taxes</v>
          </cell>
        </row>
        <row r="950">
          <cell r="C950" t="str">
            <v>500314130</v>
          </cell>
          <cell r="D950" t="str">
            <v>Licenses, permits and fees</v>
          </cell>
          <cell r="E950">
            <v>0</v>
          </cell>
          <cell r="F950">
            <v>0</v>
          </cell>
        </row>
        <row r="951">
          <cell r="C951" t="str">
            <v>500314162</v>
          </cell>
          <cell r="D951" t="str">
            <v>National excise taxes legally assessed against other parties</v>
          </cell>
        </row>
        <row r="952">
          <cell r="C952" t="str">
            <v>500314167</v>
          </cell>
          <cell r="D952" t="str">
            <v>Provincial and local - sales, gross receipts and use taxes legally assessed to others</v>
          </cell>
        </row>
        <row r="953">
          <cell r="C953" t="str">
            <v>500314177</v>
          </cell>
          <cell r="D953" t="str">
            <v>Other payroll taxes</v>
          </cell>
        </row>
        <row r="954">
          <cell r="C954" t="str">
            <v>500314190</v>
          </cell>
          <cell r="D954" t="str">
            <v>Payables and other</v>
          </cell>
        </row>
        <row r="955">
          <cell r="C955" t="str">
            <v>500400000</v>
          </cell>
          <cell r="D955" t="str">
            <v>National Excise Taxes</v>
          </cell>
        </row>
        <row r="956">
          <cell r="C956" t="str">
            <v>500414110</v>
          </cell>
          <cell r="D956" t="str">
            <v>Opening balance - current year</v>
          </cell>
        </row>
        <row r="957">
          <cell r="C957" t="str">
            <v>500414122</v>
          </cell>
          <cell r="D957" t="str">
            <v>National excise taxes legally assessed against other parties</v>
          </cell>
          <cell r="E957">
            <v>-496071.29</v>
          </cell>
        </row>
        <row r="971">
          <cell r="C971" t="str">
            <v>500414126</v>
          </cell>
          <cell r="D971" t="str">
            <v>Provincial regional and local - sales, gross receipts and use taxes legally assessed against unit</v>
          </cell>
          <cell r="E971">
            <v>0</v>
          </cell>
          <cell r="F971">
            <v>0</v>
          </cell>
        </row>
        <row r="972">
          <cell r="C972" t="str">
            <v>500414127</v>
          </cell>
          <cell r="D972" t="str">
            <v>Provincial regional and local - sales, gross receiptss and use taxes legally assessed against others</v>
          </cell>
        </row>
        <row r="973">
          <cell r="C973" t="str">
            <v>500414128</v>
          </cell>
          <cell r="D973" t="str">
            <v>Property taxes</v>
          </cell>
        </row>
        <row r="974">
          <cell r="C974" t="str">
            <v>500414130</v>
          </cell>
          <cell r="D974" t="str">
            <v>Licenses, permits and fees</v>
          </cell>
        </row>
        <row r="975">
          <cell r="C975" t="str">
            <v>500414162</v>
          </cell>
          <cell r="D975" t="str">
            <v>National excise taxes legally assessed against other parties</v>
          </cell>
        </row>
        <row r="976">
          <cell r="C976" t="str">
            <v>500414167</v>
          </cell>
          <cell r="D976" t="str">
            <v>Provincial and local - sales, gross receipts and use taxes legally assessed to others</v>
          </cell>
        </row>
        <row r="977">
          <cell r="C977" t="str">
            <v>500414177</v>
          </cell>
          <cell r="D977" t="str">
            <v>Other payroll taxes</v>
          </cell>
        </row>
        <row r="978">
          <cell r="C978" t="str">
            <v>500414190</v>
          </cell>
          <cell r="D978" t="str">
            <v>Payables and other</v>
          </cell>
          <cell r="E978">
            <v>-207520.93</v>
          </cell>
        </row>
        <row r="982">
          <cell r="C982" t="str">
            <v>503000000</v>
          </cell>
          <cell r="D982" t="str">
            <v>Social national pension fee (security type) taxes - employer</v>
          </cell>
        </row>
        <row r="983">
          <cell r="C983" t="str">
            <v>503014110</v>
          </cell>
          <cell r="D983" t="str">
            <v>Opening balance - current year</v>
          </cell>
        </row>
        <row r="984">
          <cell r="C984" t="str">
            <v>503014122</v>
          </cell>
          <cell r="D984" t="str">
            <v>National excise taxes legally assessed against other parties</v>
          </cell>
        </row>
        <row r="985">
          <cell r="C985" t="str">
            <v>503014126</v>
          </cell>
          <cell r="D985" t="str">
            <v>Provincial regional and local - sales, gross receipts and use taxes legally assessed against unit</v>
          </cell>
        </row>
        <row r="986">
          <cell r="C986" t="str">
            <v>503014127</v>
          </cell>
          <cell r="D986" t="str">
            <v>Provincial regional and local - sales, gross receiptss and use taxes legally assessed against others</v>
          </cell>
        </row>
        <row r="987">
          <cell r="C987" t="str">
            <v>503014128</v>
          </cell>
          <cell r="D987" t="str">
            <v>Property taxes</v>
          </cell>
        </row>
        <row r="988">
          <cell r="C988" t="str">
            <v>503014130</v>
          </cell>
          <cell r="D988" t="str">
            <v>Licenses, permits and fees</v>
          </cell>
        </row>
        <row r="989">
          <cell r="C989" t="str">
            <v>503014162</v>
          </cell>
          <cell r="D989" t="str">
            <v>National excise taxes legally assessed against other parties</v>
          </cell>
          <cell r="E989">
            <v>0</v>
          </cell>
        </row>
        <row r="990">
          <cell r="C990" t="str">
            <v>503014164</v>
          </cell>
          <cell r="D990" t="str">
            <v>SOCIAL SECURITY TAXES</v>
          </cell>
          <cell r="E990">
            <v>0</v>
          </cell>
        </row>
        <row r="991">
          <cell r="C991" t="str">
            <v>503014167</v>
          </cell>
          <cell r="D991" t="str">
            <v>Provincial and local - sales, gross receipts and use taxes legally assessed to others</v>
          </cell>
        </row>
        <row r="992">
          <cell r="C992" t="str">
            <v>503014177</v>
          </cell>
          <cell r="D992" t="str">
            <v>Other payroll taxes</v>
          </cell>
        </row>
        <row r="993">
          <cell r="C993" t="str">
            <v>503014190</v>
          </cell>
          <cell r="D993" t="str">
            <v>Payables and other</v>
          </cell>
        </row>
        <row r="994">
          <cell r="D994" t="str">
            <v>Accrued liabilities - payroll and other type compensation</v>
          </cell>
        </row>
        <row r="995">
          <cell r="C995" t="str">
            <v>520100000</v>
          </cell>
          <cell r="D995" t="str">
            <v>Accrued liabilities - payrolls</v>
          </cell>
          <cell r="E995">
            <v>-52515.75</v>
          </cell>
          <cell r="F995">
            <v>0</v>
          </cell>
        </row>
        <row r="1001">
          <cell r="C1001" t="str">
            <v>521500000</v>
          </cell>
          <cell r="D1001" t="str">
            <v>Vacation payments to hourly rate employees</v>
          </cell>
        </row>
        <row r="1002">
          <cell r="C1002" t="str">
            <v>521600000</v>
          </cell>
          <cell r="D1002" t="str">
            <v>Vacation accrual for salaried employees</v>
          </cell>
        </row>
        <row r="1003">
          <cell r="C1003" t="str">
            <v>522000000</v>
          </cell>
          <cell r="D1003" t="str">
            <v>5220 Holiday Payments to Employees</v>
          </cell>
        </row>
        <row r="1004">
          <cell r="C1004" t="str">
            <v>525000000</v>
          </cell>
          <cell r="D1004" t="str">
            <v>Layoff benefit plan for salaried employees</v>
          </cell>
        </row>
        <row r="1005">
          <cell r="C1005" t="str">
            <v>525014310</v>
          </cell>
          <cell r="D1005" t="str">
            <v>OPENING BALANCE – CURRENT YEAR</v>
          </cell>
        </row>
        <row r="1006">
          <cell r="C1006" t="str">
            <v>525014315</v>
          </cell>
          <cell r="D1006" t="str">
            <v>Accruals debited to income or expense</v>
          </cell>
        </row>
        <row r="1007">
          <cell r="C1007" t="str">
            <v>525014320</v>
          </cell>
          <cell r="D1007" t="str">
            <v>Layoff benefit payments</v>
          </cell>
        </row>
        <row r="1008">
          <cell r="C1008" t="str">
            <v>525014324</v>
          </cell>
          <cell r="D1008" t="str">
            <v>Adjustments</v>
          </cell>
        </row>
        <row r="1009">
          <cell r="C1009" t="str">
            <v>528000000</v>
          </cell>
          <cell r="D1009" t="str">
            <v>Employee pension plans - hourly and salaried plans</v>
          </cell>
        </row>
        <row r="1010">
          <cell r="C1010" t="str">
            <v>528200000</v>
          </cell>
          <cell r="D1010" t="str">
            <v>Separation allowance payments</v>
          </cell>
          <cell r="E1010">
            <v>-102987</v>
          </cell>
        </row>
        <row r="1013">
          <cell r="C1013" t="str">
            <v>540200000</v>
          </cell>
          <cell r="D1013" t="str">
            <v>Insurance</v>
          </cell>
        </row>
        <row r="1014">
          <cell r="C1014" t="str">
            <v>541700000</v>
          </cell>
          <cell r="D1014" t="str">
            <v>Worker's compensation - deductible upon accrual</v>
          </cell>
        </row>
        <row r="1015">
          <cell r="C1015" t="str">
            <v>541800000</v>
          </cell>
          <cell r="D1015" t="str">
            <v>Worker's compensation - deductible upon payment</v>
          </cell>
        </row>
        <row r="1016">
          <cell r="C1016" t="str">
            <v>541900000</v>
          </cell>
          <cell r="D1016" t="str">
            <v>5419 Accr/Liab - Other - Non-std</v>
          </cell>
        </row>
        <row r="1017">
          <cell r="C1017" t="str">
            <v>542400000</v>
          </cell>
          <cell r="D1017" t="str">
            <v>Customer deposits</v>
          </cell>
          <cell r="E1017">
            <v>-1072429.8600000001</v>
          </cell>
          <cell r="F1017">
            <v>1</v>
          </cell>
        </row>
        <row r="1021">
          <cell r="C1021" t="str">
            <v>543100000</v>
          </cell>
          <cell r="D1021" t="str">
            <v>Product discounts</v>
          </cell>
        </row>
        <row r="1022">
          <cell r="C1022" t="str">
            <v>548200000</v>
          </cell>
          <cell r="D1022" t="str">
            <v>Product campaigns</v>
          </cell>
        </row>
        <row r="1023">
          <cell r="C1023" t="str">
            <v>548214010</v>
          </cell>
          <cell r="D1023" t="str">
            <v xml:space="preserve">Opening Banlance-Current Year-Warranties </v>
          </cell>
        </row>
        <row r="1024">
          <cell r="C1024" t="str">
            <v>548214055</v>
          </cell>
          <cell r="D1024" t="str">
            <v>Warranty Claims Allowed (Payments)</v>
          </cell>
        </row>
        <row r="1025">
          <cell r="C1025" t="str">
            <v>548214060</v>
          </cell>
          <cell r="D1025" t="str">
            <v>New Warranties Issued (Periodic Accrual)</v>
          </cell>
        </row>
        <row r="1026">
          <cell r="C1026" t="str">
            <v>548214065</v>
          </cell>
          <cell r="D1026" t="str">
            <v>Adjustment to Prior Periods Accruals</v>
          </cell>
        </row>
        <row r="1027">
          <cell r="C1027" t="str">
            <v>548214070</v>
          </cell>
          <cell r="D1027" t="str">
            <v>Movement Between ST and LT Warranties Liabilities</v>
          </cell>
        </row>
        <row r="1029">
          <cell r="C1029" t="str">
            <v>548300000</v>
          </cell>
          <cell r="D1029" t="str">
            <v>Policy and warranty adjustments</v>
          </cell>
        </row>
        <row r="1030">
          <cell r="C1030" t="str">
            <v>548314010</v>
          </cell>
          <cell r="D1030" t="str">
            <v xml:space="preserve">Opening Banlance-Current Year-Warranties </v>
          </cell>
        </row>
        <row r="1031">
          <cell r="C1031" t="str">
            <v>548314055</v>
          </cell>
          <cell r="D1031" t="str">
            <v>Warranty Claims Allowed (Payments)</v>
          </cell>
        </row>
        <row r="1032">
          <cell r="C1032" t="str">
            <v>548314060</v>
          </cell>
          <cell r="D1032" t="str">
            <v>New Warranties Issued (Periodic Accrual)</v>
          </cell>
          <cell r="E1032">
            <v>-414800</v>
          </cell>
        </row>
        <row r="1036">
          <cell r="C1036" t="str">
            <v>548314065</v>
          </cell>
          <cell r="D1036" t="str">
            <v>Adjustment to Prior Periods Accruals</v>
          </cell>
          <cell r="E1036">
            <v>0</v>
          </cell>
        </row>
        <row r="1038">
          <cell r="C1038" t="str">
            <v>548314070</v>
          </cell>
          <cell r="D1038" t="str">
            <v>Movement Between ST and LT Warranties Liabilities</v>
          </cell>
        </row>
        <row r="1039">
          <cell r="C1039" t="str">
            <v>548400000</v>
          </cell>
          <cell r="D1039" t="str">
            <v>Policy &amp; Warranty - Rental Cars</v>
          </cell>
        </row>
        <row r="1040">
          <cell r="C1040" t="str">
            <v>548414010</v>
          </cell>
          <cell r="D1040" t="str">
            <v xml:space="preserve">Opening Banlance-Current Year-Warranties </v>
          </cell>
        </row>
        <row r="1041">
          <cell r="C1041" t="str">
            <v>548414055</v>
          </cell>
          <cell r="D1041" t="str">
            <v>Warranty Claims Allowed (Payments)</v>
          </cell>
        </row>
        <row r="1042">
          <cell r="C1042" t="str">
            <v>548414060</v>
          </cell>
          <cell r="D1042" t="str">
            <v>New Warranties Issued (Periodic Accrual)</v>
          </cell>
        </row>
        <row r="1043">
          <cell r="C1043" t="str">
            <v>548414065</v>
          </cell>
          <cell r="D1043" t="str">
            <v>Adjustment to Prior Periods Accruals</v>
          </cell>
        </row>
        <row r="1044">
          <cell r="C1044" t="str">
            <v>548414070</v>
          </cell>
          <cell r="D1044" t="str">
            <v>Movement Between ST and LT Warranties Liabilities</v>
          </cell>
        </row>
        <row r="1049">
          <cell r="C1049" t="str">
            <v>548900000</v>
          </cell>
          <cell r="D1049" t="str">
            <v>Sundry and deductible upon accrual</v>
          </cell>
        </row>
        <row r="1050">
          <cell r="C1050" t="str">
            <v>549000000</v>
          </cell>
          <cell r="D1050" t="str">
            <v>Sundry and deductible upon payment</v>
          </cell>
        </row>
        <row r="1051">
          <cell r="C1051" t="str">
            <v>549500000</v>
          </cell>
          <cell r="D1051" t="str">
            <v xml:space="preserve">DEFERRED INCOME TAXES - CURRENT </v>
          </cell>
        </row>
        <row r="1052">
          <cell r="C1052" t="str">
            <v>549512880</v>
          </cell>
          <cell r="D1052" t="str">
            <v>Korean National</v>
          </cell>
        </row>
        <row r="1053">
          <cell r="C1053" t="str">
            <v>549512890</v>
          </cell>
          <cell r="D1053" t="str">
            <v>Korean and Local</v>
          </cell>
        </row>
        <row r="1054">
          <cell r="C1054" t="str">
            <v>549512895</v>
          </cell>
          <cell r="D1054" t="str">
            <v>Non-Korean</v>
          </cell>
        </row>
        <row r="1055">
          <cell r="C1055" t="str">
            <v>549512899</v>
          </cell>
          <cell r="D1055" t="str">
            <v>Valuation allowance</v>
          </cell>
        </row>
        <row r="1056">
          <cell r="D1056" t="str">
            <v>Dividends Payable</v>
          </cell>
        </row>
        <row r="1057">
          <cell r="C1057" t="str">
            <v>560500000</v>
          </cell>
          <cell r="D1057" t="str">
            <v>Dividends payable - common stock</v>
          </cell>
        </row>
        <row r="1058">
          <cell r="D1058" t="str">
            <v>Other liabilities</v>
          </cell>
        </row>
        <row r="1059">
          <cell r="C1059" t="str">
            <v>581500000</v>
          </cell>
          <cell r="D1059" t="str">
            <v xml:space="preserve">DEFERRED INCOME TAXES - NONCURRENT </v>
          </cell>
        </row>
        <row r="1060">
          <cell r="C1060" t="str">
            <v>581512880</v>
          </cell>
          <cell r="D1060" t="str">
            <v>Korean National</v>
          </cell>
        </row>
        <row r="1061">
          <cell r="C1061" t="str">
            <v>581512890</v>
          </cell>
          <cell r="D1061" t="str">
            <v>Korean and Local</v>
          </cell>
        </row>
        <row r="1062">
          <cell r="C1062" t="str">
            <v>581512895</v>
          </cell>
          <cell r="D1062" t="str">
            <v>Non-Korean</v>
          </cell>
        </row>
        <row r="1063">
          <cell r="C1063" t="str">
            <v>581512899</v>
          </cell>
          <cell r="D1063" t="str">
            <v>Valuation allowance</v>
          </cell>
        </row>
        <row r="1064">
          <cell r="C1064" t="str">
            <v>582700000</v>
          </cell>
          <cell r="D1064" t="str">
            <v>Worker's compensation - deductible upon accrual -noncurrent</v>
          </cell>
        </row>
        <row r="1065">
          <cell r="C1065" t="str">
            <v>582800000</v>
          </cell>
          <cell r="D1065" t="str">
            <v>Worker's compensation - deductible upon payment -noncurrent</v>
          </cell>
        </row>
        <row r="1066">
          <cell r="C1066" t="str">
            <v>588000000</v>
          </cell>
          <cell r="D1066" t="str">
            <v>Employee pension plans - noncurrent - US Hourly plans and non-US hourly and salaried plans</v>
          </cell>
        </row>
        <row r="1067">
          <cell r="C1067" t="str">
            <v>588200000</v>
          </cell>
          <cell r="D1067" t="str">
            <v>Product Campaigns-LT</v>
          </cell>
        </row>
        <row r="1068">
          <cell r="C1068" t="str">
            <v>588214010</v>
          </cell>
          <cell r="D1068" t="str">
            <v xml:space="preserve">Opening Banlance-Current Year-Warranties </v>
          </cell>
        </row>
        <row r="1069">
          <cell r="C1069" t="str">
            <v>588214055</v>
          </cell>
          <cell r="D1069" t="str">
            <v>Warranty Claims Allowed (Payments)</v>
          </cell>
        </row>
        <row r="1070">
          <cell r="C1070" t="str">
            <v>588214060</v>
          </cell>
          <cell r="D1070" t="str">
            <v>New Warranties Issued (Periodic Accrual)</v>
          </cell>
        </row>
        <row r="1071">
          <cell r="C1071" t="str">
            <v>588214065</v>
          </cell>
          <cell r="D1071" t="str">
            <v>Adjustment to Prior Periods Accruals</v>
          </cell>
        </row>
        <row r="1072">
          <cell r="C1072" t="str">
            <v>588214070</v>
          </cell>
          <cell r="D1072" t="str">
            <v>Movement Between ST and LT Warranties Liabilities</v>
          </cell>
        </row>
        <row r="1073">
          <cell r="C1073" t="str">
            <v>588300000</v>
          </cell>
          <cell r="D1073" t="str">
            <v>Policy &amp; Warranty-LT</v>
          </cell>
        </row>
        <row r="1074">
          <cell r="C1074" t="str">
            <v>588314010</v>
          </cell>
          <cell r="D1074" t="str">
            <v xml:space="preserve">Opening Banlance-Current Year-Warranties </v>
          </cell>
        </row>
        <row r="1075">
          <cell r="C1075" t="str">
            <v>588314055</v>
          </cell>
          <cell r="D1075" t="str">
            <v>Warranty Claims Allowed (Payments)</v>
          </cell>
        </row>
        <row r="1076">
          <cell r="C1076" t="str">
            <v>588314060</v>
          </cell>
          <cell r="D1076" t="str">
            <v>New Warranties Issued (Periodic Accrual)</v>
          </cell>
        </row>
        <row r="1077">
          <cell r="C1077" t="str">
            <v>588314065</v>
          </cell>
          <cell r="D1077" t="str">
            <v>Adjustment to Prior Periods Accruals</v>
          </cell>
        </row>
        <row r="1078">
          <cell r="C1078" t="str">
            <v>588314070</v>
          </cell>
          <cell r="D1078" t="str">
            <v>Movement Between ST and LT Warranties Liabilities</v>
          </cell>
        </row>
        <row r="1079">
          <cell r="C1079" t="str">
            <v>588900000</v>
          </cell>
          <cell r="D1079" t="str">
            <v>Sundry - deductible upon accrual</v>
          </cell>
        </row>
        <row r="1080">
          <cell r="C1080" t="str">
            <v>589000000</v>
          </cell>
          <cell r="D1080" t="str">
            <v>Sundry - deductible upon payment</v>
          </cell>
        </row>
        <row r="1081">
          <cell r="C1081" t="str">
            <v>589700000</v>
          </cell>
          <cell r="D1081" t="str">
            <v>5897 Minority Interest</v>
          </cell>
        </row>
        <row r="1082">
          <cell r="C1082" t="str">
            <v>590100000</v>
          </cell>
          <cell r="D1082" t="str">
            <v xml:space="preserve">Long-term debt - allied </v>
          </cell>
        </row>
        <row r="1083">
          <cell r="C1083" t="str">
            <v>590100010</v>
          </cell>
          <cell r="D1083" t="str">
            <v>5901 - Korea</v>
          </cell>
        </row>
        <row r="1084">
          <cell r="C1084" t="str">
            <v>590100020</v>
          </cell>
          <cell r="D1084" t="str">
            <v>5901 - GM DAT Zurich Office</v>
          </cell>
        </row>
        <row r="1085">
          <cell r="C1085" t="str">
            <v>590100100</v>
          </cell>
          <cell r="D1085" t="str">
            <v>5901 - DM Austria</v>
          </cell>
        </row>
        <row r="1086">
          <cell r="C1086" t="str">
            <v>590100200</v>
          </cell>
          <cell r="D1086" t="str">
            <v>5901 - DM Benelux</v>
          </cell>
        </row>
        <row r="1087">
          <cell r="C1087" t="str">
            <v>590100300</v>
          </cell>
          <cell r="D1087" t="str">
            <v>5901 - DM Automobile GMBH</v>
          </cell>
        </row>
        <row r="1088">
          <cell r="C1088" t="str">
            <v>590100400</v>
          </cell>
          <cell r="D1088" t="str">
            <v>5901 - DM Euro Parts Center</v>
          </cell>
        </row>
        <row r="1089">
          <cell r="C1089" t="str">
            <v>590100500</v>
          </cell>
          <cell r="D1089" t="str">
            <v>5901 - DA France</v>
          </cell>
        </row>
        <row r="1090">
          <cell r="C1090" t="str">
            <v>590100550</v>
          </cell>
          <cell r="D1090" t="str">
            <v>5901 - GM DAEWOO HUNGARY</v>
          </cell>
        </row>
        <row r="1091">
          <cell r="C1091" t="str">
            <v>590100600</v>
          </cell>
          <cell r="D1091" t="str">
            <v>5901 - DM Iberia</v>
          </cell>
        </row>
        <row r="1092">
          <cell r="C1092" t="str">
            <v>590100700</v>
          </cell>
          <cell r="D1092" t="str">
            <v>5901 - DM Italia</v>
          </cell>
        </row>
        <row r="1093">
          <cell r="C1093" t="str">
            <v>590100800</v>
          </cell>
          <cell r="D1093" t="str">
            <v>5901 - DA Scheiz AG</v>
          </cell>
        </row>
        <row r="1094">
          <cell r="C1094" t="str">
            <v>590100900</v>
          </cell>
          <cell r="D1094" t="str">
            <v>5901 - DM Puerto Rico</v>
          </cell>
        </row>
        <row r="1095">
          <cell r="C1095" t="str">
            <v>590100950</v>
          </cell>
          <cell r="D1095" t="str">
            <v>5901 - GM DAEWOO UNITED KINGDOM</v>
          </cell>
        </row>
        <row r="1096">
          <cell r="C1096" t="str">
            <v>590101000</v>
          </cell>
          <cell r="D1096" t="str">
            <v>5901 - Vietnam DM</v>
          </cell>
        </row>
        <row r="1098">
          <cell r="C1098" t="str">
            <v>590600000</v>
          </cell>
          <cell r="D1098" t="str">
            <v>5906 Long Term Debt - Outside</v>
          </cell>
        </row>
        <row r="1099">
          <cell r="C1099" t="str">
            <v>590614710</v>
          </cell>
          <cell r="D1099" t="str">
            <v>5906 Opening balance - current year</v>
          </cell>
        </row>
        <row r="1100">
          <cell r="C1100" t="str">
            <v>590614720</v>
          </cell>
          <cell r="D1100" t="str">
            <v>5906 NEW AND REFINANCED ISSUES</v>
          </cell>
        </row>
        <row r="1101">
          <cell r="C1101" t="str">
            <v>590614730</v>
          </cell>
          <cell r="D1101" t="str">
            <v>5906 PAYMENTS AND RETIREMENTS</v>
          </cell>
        </row>
        <row r="1102">
          <cell r="C1102" t="str">
            <v>590614740</v>
          </cell>
          <cell r="D1102" t="str">
            <v>5906 TRANSFERS TO &amp; FROM CURRENT LIABILITIES</v>
          </cell>
        </row>
        <row r="1103">
          <cell r="C1103" t="str">
            <v>590614750</v>
          </cell>
          <cell r="D1103" t="str">
            <v>5906 OTHER INCREASES AND DECREASES</v>
          </cell>
        </row>
        <row r="1106">
          <cell r="C1106" t="str">
            <v>591500000</v>
          </cell>
          <cell r="D1106" t="str">
            <v>Short term payable to banks reclassified as long-term debt</v>
          </cell>
        </row>
        <row r="1107">
          <cell r="C1107" t="str">
            <v>591514710</v>
          </cell>
          <cell r="D1107" t="str">
            <v>OPENING BALANCE - CURRENT YEAR</v>
          </cell>
          <cell r="E1107">
            <v>0</v>
          </cell>
          <cell r="F1107">
            <v>0</v>
          </cell>
        </row>
        <row r="1108">
          <cell r="C1108" t="str">
            <v>591514710</v>
          </cell>
          <cell r="D1108" t="str">
            <v>5915 - Beg Balance</v>
          </cell>
        </row>
        <row r="1110">
          <cell r="C1110" t="str">
            <v>591514720</v>
          </cell>
          <cell r="D1110" t="str">
            <v>5915 - New and Refinanced Issues</v>
          </cell>
        </row>
        <row r="1111">
          <cell r="C1111" t="str">
            <v>591514730</v>
          </cell>
          <cell r="D1111" t="str">
            <v>5915 - Payments and Retirements</v>
          </cell>
        </row>
        <row r="1112">
          <cell r="C1112" t="str">
            <v>591514740</v>
          </cell>
          <cell r="D1112" t="str">
            <v>5915 - Transfers to/from Current Liabs</v>
          </cell>
          <cell r="E1112">
            <v>0</v>
          </cell>
        </row>
        <row r="1115">
          <cell r="C1115" t="str">
            <v>591514750</v>
          </cell>
          <cell r="D1115" t="str">
            <v>5915 - Other</v>
          </cell>
        </row>
        <row r="1119">
          <cell r="C1119" t="str">
            <v>592600000</v>
          </cell>
          <cell r="D1119" t="str">
            <v>5926 Payable to Institution Other than Banks_Denonianted in Local currency</v>
          </cell>
        </row>
        <row r="1120">
          <cell r="C1120" t="str">
            <v>592614710</v>
          </cell>
          <cell r="D1120" t="str">
            <v>5926 Opening balance - current year</v>
          </cell>
        </row>
        <row r="1121">
          <cell r="C1121" t="str">
            <v>592614720</v>
          </cell>
          <cell r="D1121" t="str">
            <v>5926 NEW AND REFINANCED ISSUES</v>
          </cell>
        </row>
        <row r="1122">
          <cell r="C1122" t="str">
            <v>592614730</v>
          </cell>
          <cell r="D1122" t="str">
            <v>5926 PAYMENTS AND RETIREMENTS</v>
          </cell>
        </row>
        <row r="1123">
          <cell r="C1123" t="str">
            <v>592614740</v>
          </cell>
          <cell r="D1123" t="str">
            <v>5926 TRANSFERS TO &amp; FROM CURRENT LIABILITIES</v>
          </cell>
        </row>
        <row r="1124">
          <cell r="C1124" t="str">
            <v>592614750</v>
          </cell>
          <cell r="D1124" t="str">
            <v>5926 OTHER INCREASES AND DECREASES</v>
          </cell>
        </row>
        <row r="1126">
          <cell r="C1126" t="str">
            <v>591514720</v>
          </cell>
          <cell r="D1126" t="str">
            <v>NEW AND REFINANCED ISSUES</v>
          </cell>
        </row>
        <row r="1127">
          <cell r="C1127" t="str">
            <v>591514730</v>
          </cell>
          <cell r="D1127" t="str">
            <v>PAYMENTS AND RETIREMENTS</v>
          </cell>
        </row>
        <row r="1128">
          <cell r="C1128" t="str">
            <v>591514740</v>
          </cell>
          <cell r="D1128" t="str">
            <v>TRANSFERS TO &amp; FROM CURRENT LIABILITIES</v>
          </cell>
        </row>
        <row r="1129">
          <cell r="C1129" t="str">
            <v>591514750</v>
          </cell>
          <cell r="D1129" t="str">
            <v>OTHER INCREASES AND DECREASES</v>
          </cell>
        </row>
        <row r="1130">
          <cell r="D1130" t="str">
            <v>Deferred credits</v>
          </cell>
        </row>
        <row r="1131">
          <cell r="C1131" t="str">
            <v>602000000</v>
          </cell>
          <cell r="D1131" t="str">
            <v>Deferred income - not taxable until earned</v>
          </cell>
        </row>
        <row r="1132">
          <cell r="C1132" t="str">
            <v>602014910</v>
          </cell>
          <cell r="D1132" t="str">
            <v>Opening balance - current year</v>
          </cell>
        </row>
        <row r="1133">
          <cell r="C1133" t="str">
            <v>602014920</v>
          </cell>
          <cell r="D1133" t="str">
            <v>Additions debited or credited to income or expense</v>
          </cell>
        </row>
        <row r="1134">
          <cell r="C1134" t="str">
            <v>602014925</v>
          </cell>
          <cell r="D1134" t="str">
            <v>Additions debited to other accounts</v>
          </cell>
        </row>
        <row r="1135">
          <cell r="C1135" t="str">
            <v>602014930</v>
          </cell>
          <cell r="D1135" t="str">
            <v>Deductions credited to other accounts</v>
          </cell>
        </row>
        <row r="1136">
          <cell r="C1136" t="str">
            <v>602100000</v>
          </cell>
          <cell r="D1136" t="str">
            <v>Deferred income - taxable when received</v>
          </cell>
        </row>
        <row r="1137">
          <cell r="C1137" t="str">
            <v>602118110</v>
          </cell>
          <cell r="D1137" t="str">
            <v>Opening balance - current year</v>
          </cell>
        </row>
        <row r="1138">
          <cell r="C1138" t="str">
            <v>602118120</v>
          </cell>
          <cell r="D1138" t="str">
            <v>Additions - revenue received or accrued</v>
          </cell>
        </row>
        <row r="1139">
          <cell r="C1139" t="str">
            <v>602118125</v>
          </cell>
          <cell r="D1139" t="str">
            <v>Additions - adjustments debited to other than income or expense</v>
          </cell>
        </row>
        <row r="1140">
          <cell r="C1140" t="str">
            <v>602118130</v>
          </cell>
          <cell r="D1140" t="str">
            <v>Deductions applied to current year operations - booked previous year</v>
          </cell>
        </row>
        <row r="1141">
          <cell r="C1141" t="str">
            <v>602118140</v>
          </cell>
          <cell r="D1141" t="str">
            <v>Deductions applied to current year operations - booked current year</v>
          </cell>
        </row>
        <row r="1142">
          <cell r="C1142" t="str">
            <v>632500000</v>
          </cell>
          <cell r="D1142" t="str">
            <v>Open account - intradivisional plants or operations account with home office</v>
          </cell>
        </row>
        <row r="1143">
          <cell r="D1143" t="str">
            <v>Capital Stock</v>
          </cell>
        </row>
        <row r="1144">
          <cell r="C1144" t="str">
            <v>650100000</v>
          </cell>
          <cell r="D1144" t="str">
            <v>Preferred stock</v>
          </cell>
        </row>
        <row r="1145">
          <cell r="C1145" t="str">
            <v>651000000</v>
          </cell>
          <cell r="D1145" t="str">
            <v>Common stock</v>
          </cell>
          <cell r="E1145">
            <v>-10000000.41</v>
          </cell>
          <cell r="F1145">
            <v>0</v>
          </cell>
        </row>
        <row r="1150">
          <cell r="C1150" t="str">
            <v>660000000</v>
          </cell>
          <cell r="D1150" t="str">
            <v>Capital surplus</v>
          </cell>
          <cell r="E1150">
            <v>0</v>
          </cell>
          <cell r="F1150">
            <v>0</v>
          </cell>
        </row>
        <row r="1161">
          <cell r="C1161" t="str">
            <v>670000000</v>
          </cell>
          <cell r="D1161" t="str">
            <v>Retained earnings</v>
          </cell>
          <cell r="E1161">
            <v>-2998746.3599999994</v>
          </cell>
          <cell r="F1161">
            <v>0</v>
          </cell>
        </row>
        <row r="1166">
          <cell r="C1166" t="str">
            <v>679900000</v>
          </cell>
          <cell r="D1166" t="str">
            <v>6799 Retained Earnings Non-std Jan 1</v>
          </cell>
        </row>
        <row r="1168">
          <cell r="C1168" t="str">
            <v>680100000</v>
          </cell>
          <cell r="D1168" t="str">
            <v>6801 Accumulated Translation Adjustments</v>
          </cell>
        </row>
        <row r="1170">
          <cell r="C1170" t="str">
            <v>690100000</v>
          </cell>
          <cell r="D1170" t="str">
            <v>Dividends accrued or paid - preferred</v>
          </cell>
        </row>
        <row r="1171">
          <cell r="C1171" t="str">
            <v>690200000</v>
          </cell>
          <cell r="D1171" t="str">
            <v>Dividends accrued or paid - common</v>
          </cell>
        </row>
        <row r="1173">
          <cell r="D1173" t="str">
            <v>PROFIT AND LOSS ACCOUNTS</v>
          </cell>
        </row>
        <row r="1174">
          <cell r="D1174" t="str">
            <v>Manufacturing Expense</v>
          </cell>
        </row>
        <row r="1175">
          <cell r="C1175" t="str">
            <v>700000000</v>
          </cell>
          <cell r="D1175" t="str">
            <v>Manufacturing Expense</v>
          </cell>
        </row>
        <row r="1176">
          <cell r="C1176" t="str">
            <v>700001100</v>
          </cell>
          <cell r="D1176" t="str">
            <v>Straight time salaries and labor</v>
          </cell>
          <cell r="E1176">
            <v>370702.5</v>
          </cell>
          <cell r="F1176">
            <v>0</v>
          </cell>
        </row>
        <row r="1184">
          <cell r="C1184" t="str">
            <v>700001340</v>
          </cell>
          <cell r="D1184" t="str">
            <v>Holiday payments - employees</v>
          </cell>
        </row>
        <row r="1185">
          <cell r="C1185" t="str">
            <v>700001510</v>
          </cell>
          <cell r="D1185" t="str">
            <v>Relocation allowance expenses</v>
          </cell>
          <cell r="E1185">
            <v>0</v>
          </cell>
          <cell r="F1185">
            <v>0</v>
          </cell>
        </row>
        <row r="1186">
          <cell r="C1186" t="str">
            <v>700001550</v>
          </cell>
          <cell r="D1186" t="str">
            <v>Payments for disability leaves of absence</v>
          </cell>
        </row>
        <row r="1187">
          <cell r="C1187" t="str">
            <v>700001666</v>
          </cell>
          <cell r="D1187" t="str">
            <v>Other compensation cost</v>
          </cell>
        </row>
        <row r="1188">
          <cell r="C1188" t="str">
            <v>700001710</v>
          </cell>
          <cell r="D1188" t="str">
            <v>Overtime premiums</v>
          </cell>
          <cell r="E1188">
            <v>0</v>
          </cell>
        </row>
        <row r="1189">
          <cell r="C1189" t="str">
            <v>700001720</v>
          </cell>
          <cell r="D1189" t="str">
            <v>Night shift premiums</v>
          </cell>
        </row>
        <row r="1190">
          <cell r="C1190" t="str">
            <v>700001900</v>
          </cell>
          <cell r="D1190" t="str">
            <v>Sundry indirect labour</v>
          </cell>
          <cell r="E1190">
            <v>0</v>
          </cell>
        </row>
        <row r="1191">
          <cell r="C1191" t="str">
            <v>700002200</v>
          </cell>
          <cell r="D1191" t="str">
            <v>Materials and supplies</v>
          </cell>
          <cell r="E1191">
            <v>11892.92</v>
          </cell>
          <cell r="F1191" t="e">
            <v>#REF!</v>
          </cell>
        </row>
        <row r="1263">
          <cell r="C1263" t="str">
            <v>700003150</v>
          </cell>
          <cell r="D1263" t="str">
            <v>Nondurable tools and equipment</v>
          </cell>
        </row>
        <row r="1264">
          <cell r="C1264" t="str">
            <v>700003192</v>
          </cell>
          <cell r="D1264" t="str">
            <v>Durable tools</v>
          </cell>
          <cell r="E1264">
            <v>25196.74</v>
          </cell>
        </row>
        <row r="1265">
          <cell r="C1265" t="str">
            <v>700003292</v>
          </cell>
          <cell r="D1265" t="str">
            <v>Durable equipment</v>
          </cell>
          <cell r="E1265">
            <v>1305.47</v>
          </cell>
        </row>
        <row r="1266">
          <cell r="C1266" t="str">
            <v>700004000</v>
          </cell>
          <cell r="D1266" t="str">
            <v>Utilities</v>
          </cell>
          <cell r="E1266">
            <v>7584.35</v>
          </cell>
        </row>
        <row r="1272">
          <cell r="C1272" t="str">
            <v>700005000</v>
          </cell>
          <cell r="D1272" t="str">
            <v>Maintenance, repairs and rearrangements</v>
          </cell>
          <cell r="E1272">
            <v>33675.93</v>
          </cell>
          <cell r="F1272" t="e">
            <v>#REF!</v>
          </cell>
        </row>
        <row r="1275">
          <cell r="C1275" t="str">
            <v>700006110</v>
          </cell>
          <cell r="D1275" t="str">
            <v>Employee Group insurance</v>
          </cell>
          <cell r="E1275">
            <v>0</v>
          </cell>
          <cell r="F1275">
            <v>0</v>
          </cell>
        </row>
        <row r="1276">
          <cell r="C1276" t="str">
            <v>700006120</v>
          </cell>
          <cell r="D1276" t="str">
            <v>Workers compensation insurance - premiums or provision for compensation payments</v>
          </cell>
        </row>
        <row r="1277">
          <cell r="C1277" t="str">
            <v>700006140</v>
          </cell>
          <cell r="D1277" t="str">
            <v>Employee Health care benefit plans</v>
          </cell>
          <cell r="E1277">
            <v>964.65</v>
          </cell>
        </row>
        <row r="1280">
          <cell r="C1280" t="str">
            <v>700006220</v>
          </cell>
          <cell r="D1280" t="str">
            <v>7000 Unemployment compensation Tax</v>
          </cell>
        </row>
        <row r="1281">
          <cell r="C1281" t="str">
            <v>700006310</v>
          </cell>
          <cell r="D1281" t="str">
            <v>Employee pension plans</v>
          </cell>
        </row>
        <row r="1282">
          <cell r="C1282" t="str">
            <v>700006230</v>
          </cell>
          <cell r="D1282" t="str">
            <v>7000 Social Security Type Taxes</v>
          </cell>
          <cell r="E1282">
            <v>8184.32</v>
          </cell>
        </row>
        <row r="1283">
          <cell r="C1283" t="str">
            <v>700006321</v>
          </cell>
          <cell r="D1283" t="str">
            <v>7000 Salaried layoff benefit plan</v>
          </cell>
        </row>
        <row r="1284">
          <cell r="C1284" t="str">
            <v>700006690</v>
          </cell>
          <cell r="D1284" t="str">
            <v>International subsidy fringe benefits (Overseas subsidairies only)</v>
          </cell>
          <cell r="E1284">
            <v>21662.11</v>
          </cell>
        </row>
        <row r="1289">
          <cell r="C1289" t="str">
            <v>700007000</v>
          </cell>
          <cell r="D1289" t="str">
            <v>Losses errors and defects</v>
          </cell>
        </row>
        <row r="1290">
          <cell r="C1290" t="str">
            <v>700008100</v>
          </cell>
          <cell r="D1290" t="str">
            <v>Insurance</v>
          </cell>
        </row>
        <row r="1291">
          <cell r="C1291" t="str">
            <v>700008260</v>
          </cell>
          <cell r="D1291" t="str">
            <v>State and local taxes - other</v>
          </cell>
        </row>
        <row r="1292">
          <cell r="C1292" t="str">
            <v>700008300</v>
          </cell>
          <cell r="D1292" t="str">
            <v>Depreciation - general</v>
          </cell>
          <cell r="E1292">
            <v>1217662.72</v>
          </cell>
          <cell r="F1292">
            <v>0</v>
          </cell>
        </row>
        <row r="1304">
          <cell r="C1304" t="str">
            <v>700008420</v>
          </cell>
          <cell r="D1304" t="str">
            <v>Rental expense - personal property -outside</v>
          </cell>
        </row>
        <row r="1305">
          <cell r="C1305" t="str">
            <v>700008450</v>
          </cell>
          <cell r="D1305" t="str">
            <v>Rental expense - real estate -outside</v>
          </cell>
          <cell r="E1305">
            <v>0</v>
          </cell>
        </row>
        <row r="1306">
          <cell r="C1306" t="str">
            <v>700009110</v>
          </cell>
          <cell r="D1306" t="str">
            <v>Business travel, meals and entertainment expense</v>
          </cell>
          <cell r="E1306">
            <v>7234.74</v>
          </cell>
          <cell r="F1306">
            <v>0</v>
          </cell>
        </row>
        <row r="1309">
          <cell r="C1309" t="str">
            <v>700009120</v>
          </cell>
          <cell r="D1309" t="str">
            <v>Company vehicle - operating expense</v>
          </cell>
          <cell r="E1309">
            <v>414.23</v>
          </cell>
        </row>
        <row r="1310">
          <cell r="C1310" t="str">
            <v>700009320</v>
          </cell>
          <cell r="D1310" t="str">
            <v>Transportation expense</v>
          </cell>
        </row>
        <row r="1311">
          <cell r="C1311" t="str">
            <v>700009430</v>
          </cell>
          <cell r="D1311" t="str">
            <v>Experimental work - material</v>
          </cell>
        </row>
        <row r="1312">
          <cell r="C1312" t="str">
            <v>700009450</v>
          </cell>
          <cell r="D1312" t="str">
            <v>Experimental work - outside charges</v>
          </cell>
        </row>
        <row r="1313">
          <cell r="C1313" t="str">
            <v>700009640</v>
          </cell>
          <cell r="D1313" t="str">
            <v>7000 Royalties Unapplied</v>
          </cell>
        </row>
        <row r="1314">
          <cell r="C1314" t="str">
            <v>700009650</v>
          </cell>
          <cell r="D1314" t="str">
            <v>Legal expenses</v>
          </cell>
          <cell r="E1314">
            <v>898.35</v>
          </cell>
          <cell r="F1314">
            <v>0</v>
          </cell>
        </row>
        <row r="1316">
          <cell r="C1316" t="str">
            <v>700009655</v>
          </cell>
          <cell r="D1316" t="str">
            <v>Consultants</v>
          </cell>
          <cell r="E1316">
            <v>503.48</v>
          </cell>
        </row>
        <row r="1323">
          <cell r="C1323" t="str">
            <v>700009656</v>
          </cell>
          <cell r="D1323" t="str">
            <v>Other outside services</v>
          </cell>
          <cell r="E1323">
            <v>37379.29</v>
          </cell>
        </row>
        <row r="1327">
          <cell r="C1327" t="str">
            <v>700009710</v>
          </cell>
          <cell r="D1327" t="str">
            <v>Welfare and recreation</v>
          </cell>
          <cell r="E1327">
            <v>15621.1</v>
          </cell>
        </row>
        <row r="1331">
          <cell r="C1331" t="str">
            <v>700009715</v>
          </cell>
          <cell r="D1331" t="str">
            <v>Employee service recognition, safety achievement and productivity awards</v>
          </cell>
        </row>
        <row r="1332">
          <cell r="C1332" t="str">
            <v>700009730</v>
          </cell>
          <cell r="D1332" t="str">
            <v>Memberships and dues</v>
          </cell>
        </row>
        <row r="1333">
          <cell r="C1333" t="str">
            <v>700009961</v>
          </cell>
          <cell r="D1333" t="str">
            <v>7000 Employee Education and Training Expense - Meals and Refreshments Provided at Training Sessions</v>
          </cell>
          <cell r="E1333">
            <v>8280.73</v>
          </cell>
        </row>
        <row r="1337">
          <cell r="C1337" t="str">
            <v>700009970</v>
          </cell>
          <cell r="D1337" t="str">
            <v>Other sundry expense</v>
          </cell>
          <cell r="E1337">
            <v>17079.900000000001</v>
          </cell>
        </row>
        <row r="1341">
          <cell r="C1341" t="str">
            <v>700009972</v>
          </cell>
          <cell r="D1341" t="str">
            <v>7000 - ISP Tax Service</v>
          </cell>
        </row>
        <row r="1342">
          <cell r="C1342" t="str">
            <v>700010115</v>
          </cell>
          <cell r="D1342" t="str">
            <v>Transfers and redistributions</v>
          </cell>
        </row>
        <row r="1343">
          <cell r="C1343" t="str">
            <v>700010315</v>
          </cell>
          <cell r="D1343" t="str">
            <v>Services sold to home office or subsidiaries</v>
          </cell>
        </row>
        <row r="1344">
          <cell r="C1344" t="str">
            <v>700010355</v>
          </cell>
          <cell r="D1344" t="str">
            <v>Services sold -intradivisional</v>
          </cell>
        </row>
        <row r="1345">
          <cell r="C1345" t="str">
            <v>700010425</v>
          </cell>
          <cell r="D1345" t="str">
            <v>Capitalizeable GMDAT IT Expenses</v>
          </cell>
          <cell r="E1345">
            <v>123235.83</v>
          </cell>
        </row>
        <row r="1346">
          <cell r="C1346" t="str">
            <v>700011100</v>
          </cell>
          <cell r="D1346" t="str">
            <v>DISC and Third Party IT direct billings for MSA services</v>
          </cell>
        </row>
        <row r="1347">
          <cell r="C1347" t="str">
            <v>700011720</v>
          </cell>
          <cell r="D1347" t="str">
            <v>Other project expenses</v>
          </cell>
        </row>
        <row r="1349">
          <cell r="C1349" t="str">
            <v>710000000</v>
          </cell>
          <cell r="D1349" t="str">
            <v>Manufacturing expense - absorbed</v>
          </cell>
          <cell r="E1349">
            <v>-1909479.3599999999</v>
          </cell>
        </row>
        <row r="1351">
          <cell r="C1351" t="str">
            <v>719900000</v>
          </cell>
          <cell r="D1351" t="str">
            <v>7199 - Manuf. Exp. Absorbed Non-Std</v>
          </cell>
        </row>
        <row r="1352">
          <cell r="C1352" t="str">
            <v>799900000</v>
          </cell>
          <cell r="D1352" t="str">
            <v>7999 - Manuf. Exp. - Other - Non-Std</v>
          </cell>
        </row>
        <row r="1353">
          <cell r="D1353" t="str">
            <v>Sales</v>
          </cell>
        </row>
        <row r="1354">
          <cell r="C1354" t="str">
            <v>801100000</v>
          </cell>
          <cell r="D1354" t="str">
            <v>Automotive products - outside</v>
          </cell>
        </row>
        <row r="1355">
          <cell r="C1355" t="str">
            <v>801115100</v>
          </cell>
          <cell r="D1355" t="str">
            <v>Gross sales</v>
          </cell>
          <cell r="E1355">
            <v>-48316820.509999998</v>
          </cell>
          <cell r="F1355">
            <v>0</v>
          </cell>
        </row>
        <row r="1384">
          <cell r="C1384" t="str">
            <v>801115200</v>
          </cell>
          <cell r="D1384" t="str">
            <v>Returns</v>
          </cell>
          <cell r="E1384">
            <v>325537.46000000002</v>
          </cell>
          <cell r="F1384">
            <v>0</v>
          </cell>
        </row>
        <row r="1402">
          <cell r="C1402" t="str">
            <v>801115300</v>
          </cell>
          <cell r="D1402" t="str">
            <v>Price allowances</v>
          </cell>
          <cell r="E1402">
            <v>101197.25</v>
          </cell>
          <cell r="F1402">
            <v>0</v>
          </cell>
        </row>
        <row r="1405">
          <cell r="C1405" t="str">
            <v>801115400</v>
          </cell>
          <cell r="D1405" t="str">
            <v>Discounts</v>
          </cell>
          <cell r="E1405">
            <v>0</v>
          </cell>
        </row>
        <row r="1429">
          <cell r="C1429" t="str">
            <v>801115700</v>
          </cell>
          <cell r="D1429" t="str">
            <v>8011 Sundry</v>
          </cell>
        </row>
        <row r="1430">
          <cell r="C1430" t="str">
            <v>801900000</v>
          </cell>
          <cell r="D1430" t="str">
            <v>8019 Outside Sales - Non-standard</v>
          </cell>
        </row>
        <row r="1431">
          <cell r="C1431" t="str">
            <v>802100000</v>
          </cell>
          <cell r="D1431" t="str">
            <v>Automotive products - Subsidiaries and units</v>
          </cell>
        </row>
        <row r="1432">
          <cell r="C1432" t="str">
            <v>802100010</v>
          </cell>
          <cell r="D1432" t="str">
            <v>GM Daewoo Automotive &amp; Technology, Ltd.</v>
          </cell>
        </row>
        <row r="1433">
          <cell r="C1433" t="str">
            <v>802100020</v>
          </cell>
          <cell r="D1433" t="str">
            <v xml:space="preserve">GM DAT – Zurich Office </v>
          </cell>
        </row>
        <row r="1434">
          <cell r="C1434" t="str">
            <v>802100100</v>
          </cell>
          <cell r="D1434" t="str">
            <v>Daewoo Motor Austria, GmbH</v>
          </cell>
        </row>
        <row r="1435">
          <cell r="C1435" t="str">
            <v>802100200</v>
          </cell>
          <cell r="D1435" t="str">
            <v>Daewoo Motor Benelux, B.V.</v>
          </cell>
        </row>
        <row r="1436">
          <cell r="C1436" t="str">
            <v>802100300</v>
          </cell>
          <cell r="D1436" t="str">
            <v>Daewoo Automobile (Deutschland) GmbH</v>
          </cell>
        </row>
        <row r="1437">
          <cell r="C1437" t="str">
            <v>802100400</v>
          </cell>
          <cell r="D1437" t="str">
            <v>Daewoo Motor Euro Parts Center B.V.</v>
          </cell>
        </row>
        <row r="1438">
          <cell r="C1438" t="str">
            <v>802100500</v>
          </cell>
          <cell r="D1438" t="str">
            <v>Daewoo Automobile France S.A.S</v>
          </cell>
        </row>
        <row r="1439">
          <cell r="C1439" t="str">
            <v>802100550</v>
          </cell>
          <cell r="D1439" t="str">
            <v>8021 - GM DAEWOO HUNGARY</v>
          </cell>
        </row>
        <row r="1440">
          <cell r="C1440" t="str">
            <v>802100600</v>
          </cell>
          <cell r="D1440" t="str">
            <v>Daewoo Motor Iberia S. A.</v>
          </cell>
        </row>
        <row r="1441">
          <cell r="C1441" t="str">
            <v>802100700</v>
          </cell>
          <cell r="D1441" t="str">
            <v>Daewoo Motor Italia S. P. A.</v>
          </cell>
        </row>
        <row r="1442">
          <cell r="C1442" t="str">
            <v>802100800</v>
          </cell>
          <cell r="D1442" t="str">
            <v>Daewoo Automobile (Schweiz) AG</v>
          </cell>
        </row>
        <row r="1443">
          <cell r="C1443" t="str">
            <v>802100900</v>
          </cell>
          <cell r="D1443" t="str">
            <v>Daewoo Motor de Puerto Rico Inc.</v>
          </cell>
        </row>
        <row r="1444">
          <cell r="C1444" t="str">
            <v>802100950</v>
          </cell>
          <cell r="D1444" t="str">
            <v>8021 - GM DAEWOO UNITED KINGDOM</v>
          </cell>
        </row>
        <row r="1445">
          <cell r="C1445" t="str">
            <v>802101000</v>
          </cell>
          <cell r="D1445" t="str">
            <v>Vietnam Daewoo Motor Co., Ltd.</v>
          </cell>
        </row>
        <row r="1447">
          <cell r="D1447" t="str">
            <v>Cost of Sales</v>
          </cell>
        </row>
        <row r="1448">
          <cell r="C1448" t="str">
            <v>821100000</v>
          </cell>
          <cell r="D1448" t="str">
            <v>Automotive products - outside</v>
          </cell>
        </row>
        <row r="1449">
          <cell r="C1449" t="str">
            <v>821116100</v>
          </cell>
          <cell r="D1449" t="str">
            <v>Cost of sales - net</v>
          </cell>
          <cell r="E1449">
            <v>35000384.029999994</v>
          </cell>
          <cell r="F1449">
            <v>0</v>
          </cell>
        </row>
        <row r="1516">
          <cell r="C1516" t="str">
            <v>821116150</v>
          </cell>
          <cell r="D1516" t="str">
            <v>8211 Outbound transportation cost - Vehicles</v>
          </cell>
          <cell r="E1516">
            <v>296694.82</v>
          </cell>
        </row>
        <row r="1519">
          <cell r="C1519" t="str">
            <v>821116151</v>
          </cell>
          <cell r="D1519" t="str">
            <v>8211 Outbound transportation cost - P&amp;A</v>
          </cell>
        </row>
        <row r="1520">
          <cell r="C1520" t="str">
            <v>821116200</v>
          </cell>
          <cell r="D1520" t="str">
            <v>8211 - Returns</v>
          </cell>
        </row>
        <row r="1521">
          <cell r="C1521" t="str">
            <v>821116300</v>
          </cell>
          <cell r="D1521" t="str">
            <v>8211 - Inbound Transportation</v>
          </cell>
        </row>
        <row r="1522">
          <cell r="C1522" t="str">
            <v>821116700</v>
          </cell>
          <cell r="D1522" t="str">
            <v>8211 Sundry</v>
          </cell>
        </row>
        <row r="1524">
          <cell r="C1524" t="str">
            <v>821900000</v>
          </cell>
          <cell r="D1524" t="str">
            <v>8219 Outside Factory Cost - Non-Standard</v>
          </cell>
        </row>
        <row r="1525">
          <cell r="C1525" t="str">
            <v>822100000</v>
          </cell>
          <cell r="D1525" t="str">
            <v>Automotive products - Subsidiaries and units</v>
          </cell>
        </row>
        <row r="1526">
          <cell r="C1526" t="str">
            <v>822100010</v>
          </cell>
          <cell r="D1526" t="str">
            <v>GM Daewoo Automotive &amp; Technology, Ltd.</v>
          </cell>
        </row>
        <row r="1527">
          <cell r="C1527" t="str">
            <v>822100020</v>
          </cell>
          <cell r="D1527" t="str">
            <v xml:space="preserve">GM DAT – Zurich Office </v>
          </cell>
        </row>
        <row r="1528">
          <cell r="C1528" t="str">
            <v>822100100</v>
          </cell>
          <cell r="D1528" t="str">
            <v>Daewoo Motor Austria, GmbH</v>
          </cell>
        </row>
        <row r="1529">
          <cell r="C1529" t="str">
            <v>822100200</v>
          </cell>
          <cell r="D1529" t="str">
            <v>Daewoo Motor Benelux, B.V.</v>
          </cell>
        </row>
        <row r="1530">
          <cell r="C1530" t="str">
            <v>822100300</v>
          </cell>
          <cell r="D1530" t="str">
            <v>Daewoo Automobile (Deutschland) GmbH</v>
          </cell>
        </row>
        <row r="1531">
          <cell r="C1531" t="str">
            <v>822100400</v>
          </cell>
          <cell r="D1531" t="str">
            <v>Daewoo Motor Euro Parts Center B.V.</v>
          </cell>
        </row>
        <row r="1532">
          <cell r="C1532" t="str">
            <v>822100500</v>
          </cell>
          <cell r="D1532" t="str">
            <v>Daewoo Automobile France S.A.S</v>
          </cell>
        </row>
        <row r="1533">
          <cell r="C1533" t="str">
            <v>822100550</v>
          </cell>
          <cell r="D1533" t="str">
            <v>8221 - GM DAEWOO HUNGARY</v>
          </cell>
        </row>
        <row r="1534">
          <cell r="C1534" t="str">
            <v>822100600</v>
          </cell>
          <cell r="D1534" t="str">
            <v>Daewoo Motor Iberia S. A.</v>
          </cell>
        </row>
        <row r="1535">
          <cell r="C1535" t="str">
            <v>822100700</v>
          </cell>
          <cell r="D1535" t="str">
            <v>Daewoo Motor Italia S. P. A.</v>
          </cell>
        </row>
        <row r="1536">
          <cell r="C1536" t="str">
            <v>822100800</v>
          </cell>
          <cell r="D1536" t="str">
            <v>Daewoo Automobile (Schweiz) AG</v>
          </cell>
        </row>
        <row r="1537">
          <cell r="C1537" t="str">
            <v>822100900</v>
          </cell>
          <cell r="D1537" t="str">
            <v>Daewoo Motor de Puerto Rico Inc.</v>
          </cell>
        </row>
        <row r="1538">
          <cell r="C1538" t="str">
            <v>822100950</v>
          </cell>
          <cell r="D1538" t="str">
            <v>8221 - GM DAEWOO UNITED KINGDOM</v>
          </cell>
        </row>
        <row r="1539">
          <cell r="C1539" t="str">
            <v>822101000</v>
          </cell>
          <cell r="D1539" t="str">
            <v>Vietnam Daewoo Motor Co., Ltd.</v>
          </cell>
        </row>
        <row r="1540">
          <cell r="D1540" t="str">
            <v>Cost of sales - other costs</v>
          </cell>
        </row>
        <row r="1541">
          <cell r="C1541" t="str">
            <v>839000000</v>
          </cell>
          <cell r="D1541" t="str">
            <v>Engineering expense</v>
          </cell>
        </row>
        <row r="1542">
          <cell r="C1542" t="str">
            <v>839001100</v>
          </cell>
          <cell r="D1542" t="str">
            <v>Straight time salaries and labor</v>
          </cell>
        </row>
        <row r="1543">
          <cell r="C1543" t="str">
            <v>839001340</v>
          </cell>
          <cell r="D1543" t="str">
            <v>Holiday payments - employees</v>
          </cell>
        </row>
        <row r="1544">
          <cell r="C1544" t="str">
            <v>839001510</v>
          </cell>
          <cell r="D1544" t="str">
            <v>Relocation allowance expenses</v>
          </cell>
        </row>
        <row r="1545">
          <cell r="C1545" t="str">
            <v>839001550</v>
          </cell>
          <cell r="D1545" t="str">
            <v>Payments for disability leaves of absence</v>
          </cell>
        </row>
        <row r="1546">
          <cell r="C1546" t="str">
            <v>839001666</v>
          </cell>
          <cell r="D1546" t="str">
            <v>Other compensation cost</v>
          </cell>
        </row>
        <row r="1547">
          <cell r="C1547" t="str">
            <v>839001710</v>
          </cell>
          <cell r="D1547" t="str">
            <v>Overtime premiums</v>
          </cell>
        </row>
        <row r="1548">
          <cell r="C1548" t="str">
            <v>839001720</v>
          </cell>
          <cell r="D1548" t="str">
            <v>Night shift premiums</v>
          </cell>
        </row>
        <row r="1549">
          <cell r="C1549" t="str">
            <v>839001900</v>
          </cell>
          <cell r="D1549" t="str">
            <v>8390 Sundry indirect</v>
          </cell>
        </row>
        <row r="1550">
          <cell r="C1550" t="str">
            <v>839002200</v>
          </cell>
          <cell r="D1550" t="str">
            <v>Materials and supplies</v>
          </cell>
        </row>
        <row r="1551">
          <cell r="C1551" t="str">
            <v>839003150</v>
          </cell>
          <cell r="D1551" t="str">
            <v>Nondurable tools and equipment</v>
          </cell>
        </row>
        <row r="1552">
          <cell r="C1552" t="str">
            <v>839003192</v>
          </cell>
          <cell r="D1552" t="str">
            <v>Durable tools</v>
          </cell>
        </row>
        <row r="1553">
          <cell r="C1553" t="str">
            <v>839003292</v>
          </cell>
          <cell r="D1553" t="str">
            <v>Durable equipment</v>
          </cell>
        </row>
        <row r="1554">
          <cell r="C1554" t="str">
            <v>839004000</v>
          </cell>
          <cell r="D1554" t="str">
            <v>Utilities</v>
          </cell>
        </row>
        <row r="1555">
          <cell r="C1555" t="str">
            <v>839005000</v>
          </cell>
          <cell r="D1555" t="str">
            <v>Maintenance, repairs and rearrangements</v>
          </cell>
        </row>
        <row r="1556">
          <cell r="C1556" t="str">
            <v>839006110</v>
          </cell>
          <cell r="D1556" t="str">
            <v>Employee Group insurance</v>
          </cell>
        </row>
        <row r="1557">
          <cell r="C1557" t="str">
            <v>839006120</v>
          </cell>
          <cell r="D1557" t="str">
            <v>Workers compensation insurance - premiums or provision for compensation payments</v>
          </cell>
        </row>
        <row r="1558">
          <cell r="C1558" t="str">
            <v>839006140</v>
          </cell>
          <cell r="D1558" t="str">
            <v>Employee Health care benefit plans</v>
          </cell>
        </row>
        <row r="1559">
          <cell r="C1559" t="str">
            <v>839006220</v>
          </cell>
          <cell r="D1559" t="str">
            <v>8390 Unemployment compensation Tax</v>
          </cell>
        </row>
        <row r="1560">
          <cell r="C1560" t="str">
            <v>839006310</v>
          </cell>
          <cell r="D1560" t="str">
            <v>Employee pension plans</v>
          </cell>
        </row>
        <row r="1561">
          <cell r="C1561" t="str">
            <v>839006321</v>
          </cell>
          <cell r="D1561" t="str">
            <v>8390 Salaried layoff benefit plan</v>
          </cell>
        </row>
        <row r="1562">
          <cell r="C1562" t="str">
            <v>839006690</v>
          </cell>
          <cell r="D1562" t="str">
            <v>International subsidy fringe benefits (Overseas subsidairies only)</v>
          </cell>
        </row>
        <row r="1563">
          <cell r="C1563" t="str">
            <v>839007000</v>
          </cell>
          <cell r="D1563" t="str">
            <v>Losses errors and defects</v>
          </cell>
        </row>
        <row r="1564">
          <cell r="C1564" t="str">
            <v>839008100</v>
          </cell>
          <cell r="D1564" t="str">
            <v>Insurance</v>
          </cell>
        </row>
        <row r="1565">
          <cell r="C1565" t="str">
            <v>839008260</v>
          </cell>
          <cell r="D1565" t="str">
            <v>State and local taxes - other</v>
          </cell>
        </row>
        <row r="1566">
          <cell r="C1566" t="str">
            <v>839008300</v>
          </cell>
          <cell r="D1566" t="str">
            <v>Depreciation - general</v>
          </cell>
        </row>
        <row r="1567">
          <cell r="C1567" t="str">
            <v>839008420</v>
          </cell>
          <cell r="D1567" t="str">
            <v>Rental expense - personal property -outside</v>
          </cell>
        </row>
        <row r="1568">
          <cell r="C1568" t="str">
            <v>839008450</v>
          </cell>
          <cell r="D1568" t="str">
            <v>Rental expense - real estate -outside</v>
          </cell>
        </row>
        <row r="1569">
          <cell r="C1569" t="str">
            <v>839009110</v>
          </cell>
          <cell r="D1569" t="str">
            <v>Business travel, meals and entertainment expense</v>
          </cell>
        </row>
        <row r="1570">
          <cell r="C1570" t="str">
            <v>839009120</v>
          </cell>
          <cell r="D1570" t="str">
            <v>Company vehicle - operating expense</v>
          </cell>
        </row>
        <row r="1571">
          <cell r="C1571" t="str">
            <v>839009320</v>
          </cell>
          <cell r="D1571" t="str">
            <v>Transportation expense</v>
          </cell>
        </row>
        <row r="1572">
          <cell r="C1572" t="str">
            <v>839009430</v>
          </cell>
          <cell r="D1572" t="str">
            <v>Experimental work - material</v>
          </cell>
        </row>
        <row r="1573">
          <cell r="C1573" t="str">
            <v>839009450</v>
          </cell>
          <cell r="D1573" t="str">
            <v>Experimental work - outside charges</v>
          </cell>
        </row>
        <row r="1574">
          <cell r="C1574" t="str">
            <v>839009640</v>
          </cell>
          <cell r="D1574" t="str">
            <v>8390 Royalties Unapplied</v>
          </cell>
        </row>
        <row r="1575">
          <cell r="C1575" t="str">
            <v>839009650</v>
          </cell>
          <cell r="D1575" t="str">
            <v>Legal expenses</v>
          </cell>
        </row>
        <row r="1576">
          <cell r="C1576" t="str">
            <v>839009655</v>
          </cell>
          <cell r="D1576" t="str">
            <v>Consultants</v>
          </cell>
        </row>
        <row r="1577">
          <cell r="C1577" t="str">
            <v>839009656</v>
          </cell>
          <cell r="D1577" t="str">
            <v>Other outside services</v>
          </cell>
        </row>
        <row r="1578">
          <cell r="C1578" t="str">
            <v>839009710</v>
          </cell>
          <cell r="D1578" t="str">
            <v>Welfare and recreation</v>
          </cell>
        </row>
        <row r="1579">
          <cell r="C1579" t="str">
            <v>839009715</v>
          </cell>
          <cell r="D1579" t="str">
            <v>Employee service recognition, safety achievement and productivity awards</v>
          </cell>
        </row>
        <row r="1580">
          <cell r="C1580" t="str">
            <v>839009730</v>
          </cell>
          <cell r="D1580" t="str">
            <v>Memberships and dues</v>
          </cell>
        </row>
        <row r="1581">
          <cell r="C1581" t="str">
            <v>839009961</v>
          </cell>
          <cell r="D1581" t="str">
            <v>8390 Employee Education and Training Expense - Meals and Refreshments Provided at Training Sessions</v>
          </cell>
        </row>
        <row r="1582">
          <cell r="C1582" t="str">
            <v>839009970</v>
          </cell>
          <cell r="D1582" t="str">
            <v>Other sundry expense</v>
          </cell>
        </row>
        <row r="1583">
          <cell r="C1583" t="str">
            <v>839009972</v>
          </cell>
          <cell r="D1583" t="str">
            <v>8390 - ISP Tax Service</v>
          </cell>
        </row>
        <row r="1584">
          <cell r="C1584" t="str">
            <v>839010215</v>
          </cell>
          <cell r="D1584" t="str">
            <v>Transfers and redistributions</v>
          </cell>
        </row>
        <row r="1585">
          <cell r="C1585" t="str">
            <v>839010315</v>
          </cell>
          <cell r="D1585" t="str">
            <v>Services sold to home office or subsidiaries</v>
          </cell>
        </row>
        <row r="1586">
          <cell r="C1586" t="str">
            <v>839010355</v>
          </cell>
          <cell r="D1586" t="str">
            <v>Services sold -intradivisional</v>
          </cell>
        </row>
        <row r="1587">
          <cell r="C1587" t="str">
            <v>839010425</v>
          </cell>
          <cell r="D1587" t="str">
            <v>Capitalizeable GMDAT IT Expenses</v>
          </cell>
        </row>
        <row r="1588">
          <cell r="C1588" t="str">
            <v>839011100</v>
          </cell>
          <cell r="D1588" t="str">
            <v>DISC and Third Party IT direct billings for MSA services</v>
          </cell>
        </row>
        <row r="1589">
          <cell r="C1589" t="str">
            <v>839011720</v>
          </cell>
          <cell r="D1589" t="str">
            <v>Other project expenses</v>
          </cell>
        </row>
        <row r="1590">
          <cell r="C1590" t="str">
            <v>839900000</v>
          </cell>
          <cell r="D1590" t="str">
            <v>Engineering Expense - Non-Standard</v>
          </cell>
        </row>
        <row r="1591">
          <cell r="D1591" t="str">
            <v>Factory cost adjustments</v>
          </cell>
        </row>
        <row r="1592">
          <cell r="C1592" t="str">
            <v>840100000</v>
          </cell>
          <cell r="D1592" t="str">
            <v>Revenue from disposal of scrap</v>
          </cell>
        </row>
        <row r="1593">
          <cell r="C1593" t="str">
            <v>843500000</v>
          </cell>
          <cell r="D1593" t="str">
            <v>Inventory adjustments</v>
          </cell>
        </row>
        <row r="1594">
          <cell r="C1594" t="str">
            <v>843584100</v>
          </cell>
          <cell r="D1594" t="str">
            <v>84100 Adjustment to new burden rates</v>
          </cell>
        </row>
        <row r="1595">
          <cell r="C1595" t="str">
            <v>843584200</v>
          </cell>
          <cell r="D1595" t="str">
            <v>84200 Annual Phusical Inventory (API) Adjustments</v>
          </cell>
        </row>
        <row r="1596">
          <cell r="C1596" t="str">
            <v>843584300</v>
          </cell>
          <cell r="D1596" t="str">
            <v>84300 Interim Physical Inventory Adjustments</v>
          </cell>
        </row>
        <row r="1597">
          <cell r="C1597" t="str">
            <v>843584400</v>
          </cell>
          <cell r="D1597" t="str">
            <v>84400 Adjustment of Prior year's Inventory</v>
          </cell>
        </row>
        <row r="1598">
          <cell r="C1598" t="str">
            <v>843584500</v>
          </cell>
          <cell r="D1598" t="str">
            <v>84500 Non-productive Inventory (Machinery and equipment Spare-parts in stores) API Adjustments</v>
          </cell>
        </row>
        <row r="1599">
          <cell r="C1599" t="str">
            <v>843584600</v>
          </cell>
          <cell r="D1599" t="str">
            <v>84600 Other Inventory Adjustments</v>
          </cell>
        </row>
        <row r="1601">
          <cell r="C1601" t="str">
            <v>845000000</v>
          </cell>
          <cell r="D1601" t="str">
            <v>Over or under absorbed burden - unbooked manufacturing expense at month end closing</v>
          </cell>
        </row>
        <row r="1602">
          <cell r="C1602" t="str">
            <v>845100000</v>
          </cell>
          <cell r="D1602" t="str">
            <v>Variance from current purchase contract price - material</v>
          </cell>
        </row>
        <row r="1603">
          <cell r="C1603" t="str">
            <v>845200000</v>
          </cell>
          <cell r="D1603" t="str">
            <v>Over-or under- absorbed labor - standard cost method</v>
          </cell>
        </row>
        <row r="1604">
          <cell r="C1604" t="str">
            <v>845300000</v>
          </cell>
          <cell r="D1604" t="str">
            <v>Over- or under- adsorbed burden, benefits and premiums - standard cost method</v>
          </cell>
        </row>
        <row r="1605">
          <cell r="C1605" t="str">
            <v>845400000</v>
          </cell>
          <cell r="D1605" t="str">
            <v>Variance between standard material cost and standard transfer price</v>
          </cell>
        </row>
        <row r="1606">
          <cell r="C1606" t="str">
            <v>849900000</v>
          </cell>
          <cell r="D1606" t="str">
            <v>8499 Factory Cost Adjustments - Non-st</v>
          </cell>
        </row>
        <row r="1607">
          <cell r="D1607" t="str">
            <v>Commercial Expense</v>
          </cell>
        </row>
        <row r="1608">
          <cell r="C1608" t="str">
            <v>860500000</v>
          </cell>
          <cell r="D1608" t="str">
            <v>Administration expense</v>
          </cell>
        </row>
        <row r="1609">
          <cell r="C1609" t="str">
            <v>860501100</v>
          </cell>
          <cell r="D1609" t="str">
            <v>Straight time salaries and wages</v>
          </cell>
          <cell r="E1609">
            <v>559670.79</v>
          </cell>
          <cell r="F1609">
            <v>0</v>
          </cell>
        </row>
        <row r="1613">
          <cell r="C1613" t="str">
            <v>860501340</v>
          </cell>
          <cell r="D1613" t="str">
            <v>Holiday payments - employees</v>
          </cell>
        </row>
        <row r="1614">
          <cell r="C1614" t="str">
            <v>860501510</v>
          </cell>
          <cell r="D1614" t="str">
            <v>Relocation allowance expenses</v>
          </cell>
        </row>
        <row r="1615">
          <cell r="C1615" t="str">
            <v>860501550</v>
          </cell>
          <cell r="D1615" t="str">
            <v>Payments for disability leaves of absence</v>
          </cell>
        </row>
        <row r="1616">
          <cell r="C1616" t="str">
            <v>860501666</v>
          </cell>
          <cell r="D1616" t="str">
            <v>Other compensation costs</v>
          </cell>
        </row>
        <row r="1617">
          <cell r="C1617" t="str">
            <v>860501710</v>
          </cell>
          <cell r="D1617" t="str">
            <v>Overtime premiums</v>
          </cell>
          <cell r="E1617">
            <v>0</v>
          </cell>
        </row>
        <row r="1619">
          <cell r="C1619" t="str">
            <v>860501720</v>
          </cell>
          <cell r="D1619" t="str">
            <v>Night shift premiums</v>
          </cell>
        </row>
        <row r="1620">
          <cell r="C1620" t="str">
            <v>860501900</v>
          </cell>
          <cell r="D1620" t="str">
            <v>Sundry indirect labour</v>
          </cell>
          <cell r="E1620">
            <v>-944.62</v>
          </cell>
        </row>
        <row r="1623">
          <cell r="C1623" t="str">
            <v>860502200</v>
          </cell>
          <cell r="D1623" t="str">
            <v>Materials and supplies</v>
          </cell>
          <cell r="E1623">
            <v>27650.13</v>
          </cell>
          <cell r="F1623">
            <v>0</v>
          </cell>
        </row>
        <row r="1627">
          <cell r="C1627" t="str">
            <v>860503150</v>
          </cell>
          <cell r="D1627" t="str">
            <v>Nondurable tools and equipment</v>
          </cell>
        </row>
        <row r="1628">
          <cell r="C1628" t="str">
            <v>860503192</v>
          </cell>
          <cell r="D1628" t="str">
            <v>Durable tools</v>
          </cell>
          <cell r="E1628">
            <v>26730.23</v>
          </cell>
        </row>
        <row r="1629">
          <cell r="C1629" t="str">
            <v>860503292</v>
          </cell>
          <cell r="D1629" t="str">
            <v>Durable equipment</v>
          </cell>
        </row>
        <row r="1630">
          <cell r="C1630" t="str">
            <v>860504000</v>
          </cell>
          <cell r="D1630" t="str">
            <v>Utilities</v>
          </cell>
          <cell r="E1630">
            <v>42000.3</v>
          </cell>
          <cell r="F1630">
            <v>0</v>
          </cell>
        </row>
        <row r="1633">
          <cell r="C1633" t="str">
            <v>860505000</v>
          </cell>
          <cell r="D1633" t="str">
            <v>Maintenance repairs and rearrangements</v>
          </cell>
          <cell r="E1633">
            <v>25545</v>
          </cell>
        </row>
        <row r="1634">
          <cell r="C1634" t="str">
            <v>860506110</v>
          </cell>
          <cell r="D1634" t="str">
            <v>Employee Group insurance</v>
          </cell>
        </row>
        <row r="1635">
          <cell r="C1635" t="str">
            <v>860506120</v>
          </cell>
          <cell r="D1635" t="str">
            <v>Workers compensation insurance - premiums or provision for compensation payments</v>
          </cell>
        </row>
        <row r="1636">
          <cell r="C1636" t="str">
            <v>860506140</v>
          </cell>
          <cell r="D1636" t="str">
            <v>Employee Health care benefit plans</v>
          </cell>
          <cell r="E1636">
            <v>1222.52</v>
          </cell>
        </row>
        <row r="1639">
          <cell r="C1639" t="str">
            <v>860506220</v>
          </cell>
          <cell r="D1639" t="str">
            <v>8605 Unemployment compensation Tax</v>
          </cell>
        </row>
        <row r="1643">
          <cell r="C1643" t="str">
            <v>860506310</v>
          </cell>
          <cell r="D1643" t="str">
            <v>Employee pension plans</v>
          </cell>
        </row>
        <row r="1644">
          <cell r="C1644" t="str">
            <v>860506230</v>
          </cell>
          <cell r="D1644" t="str">
            <v>8605 Social Security Type Taxes</v>
          </cell>
          <cell r="E1644">
            <v>10275.74</v>
          </cell>
        </row>
        <row r="1645">
          <cell r="C1645" t="str">
            <v>860506321</v>
          </cell>
          <cell r="D1645" t="str">
            <v>8605 Salaried layoff benefit plan</v>
          </cell>
        </row>
        <row r="1646">
          <cell r="C1646" t="str">
            <v>860506690</v>
          </cell>
          <cell r="D1646" t="str">
            <v>International subsidy fringe benefits (Overseas subsidairies only)</v>
          </cell>
          <cell r="E1646">
            <v>16222.51</v>
          </cell>
        </row>
        <row r="1650">
          <cell r="C1650" t="str">
            <v>860508100</v>
          </cell>
          <cell r="D1650" t="str">
            <v>Insurance</v>
          </cell>
          <cell r="E1650">
            <v>40792.44</v>
          </cell>
        </row>
        <row r="1651">
          <cell r="C1651" t="str">
            <v>860508260</v>
          </cell>
          <cell r="D1651" t="str">
            <v>State and local taxes - other</v>
          </cell>
        </row>
        <row r="1652">
          <cell r="C1652" t="str">
            <v>860508300</v>
          </cell>
          <cell r="D1652" t="str">
            <v>Depreciation - general</v>
          </cell>
          <cell r="E1652">
            <v>110046.51000000001</v>
          </cell>
          <cell r="F1652">
            <v>0</v>
          </cell>
        </row>
        <row r="1661">
          <cell r="C1661" t="str">
            <v>860508420</v>
          </cell>
          <cell r="D1661" t="str">
            <v>Rental expense - personal property -outside</v>
          </cell>
        </row>
        <row r="1662">
          <cell r="C1662" t="str">
            <v>860508450</v>
          </cell>
          <cell r="D1662" t="str">
            <v>Rental expense - real estate -outside</v>
          </cell>
          <cell r="E1662">
            <v>12739.96</v>
          </cell>
        </row>
        <row r="1665">
          <cell r="C1665" t="str">
            <v>860509110</v>
          </cell>
          <cell r="D1665" t="str">
            <v>Business travel, meals and entertainment expense</v>
          </cell>
          <cell r="E1665">
            <v>30945.07</v>
          </cell>
          <cell r="F1665">
            <v>0</v>
          </cell>
        </row>
        <row r="1674">
          <cell r="C1674" t="str">
            <v>860509120</v>
          </cell>
          <cell r="D1674" t="str">
            <v>Company vehicle - operating expense</v>
          </cell>
          <cell r="E1674">
            <v>30847.43</v>
          </cell>
        </row>
        <row r="1675">
          <cell r="C1675" t="str">
            <v>860509320</v>
          </cell>
          <cell r="D1675" t="str">
            <v>Transportation expense</v>
          </cell>
        </row>
        <row r="1676">
          <cell r="C1676" t="str">
            <v>860509640</v>
          </cell>
          <cell r="D1676" t="str">
            <v>8605 Royalties Unapplied</v>
          </cell>
        </row>
        <row r="1678">
          <cell r="C1678" t="str">
            <v>860509650</v>
          </cell>
          <cell r="D1678" t="str">
            <v>Legal expense</v>
          </cell>
          <cell r="E1678">
            <v>53992.38</v>
          </cell>
          <cell r="F1678">
            <v>0</v>
          </cell>
        </row>
        <row r="1681">
          <cell r="C1681" t="str">
            <v>860509655</v>
          </cell>
          <cell r="D1681" t="str">
            <v>Consultants</v>
          </cell>
          <cell r="E1681">
            <v>2.99</v>
          </cell>
          <cell r="F1681">
            <v>0</v>
          </cell>
        </row>
        <row r="1687">
          <cell r="C1687" t="str">
            <v>860509656</v>
          </cell>
          <cell r="D1687" t="str">
            <v>Other outside expense</v>
          </cell>
          <cell r="E1687">
            <v>31376.239999999998</v>
          </cell>
          <cell r="F1687">
            <v>0</v>
          </cell>
        </row>
        <row r="1691">
          <cell r="C1691" t="str">
            <v>860509710</v>
          </cell>
          <cell r="D1691" t="str">
            <v>Welfare and recreation</v>
          </cell>
          <cell r="E1691">
            <v>12017.3</v>
          </cell>
        </row>
        <row r="1695">
          <cell r="C1695" t="str">
            <v>860509715</v>
          </cell>
          <cell r="D1695" t="str">
            <v>Employee service recognition, safety achievement and productivity awards</v>
          </cell>
        </row>
        <row r="1696">
          <cell r="C1696" t="str">
            <v>860509720</v>
          </cell>
          <cell r="D1696" t="str">
            <v>Donations in kind</v>
          </cell>
        </row>
        <row r="1697">
          <cell r="C1697" t="str">
            <v>860509725</v>
          </cell>
          <cell r="D1697" t="str">
            <v>Donations cash</v>
          </cell>
          <cell r="E1697">
            <v>20586.63</v>
          </cell>
          <cell r="F1697">
            <v>0</v>
          </cell>
        </row>
        <row r="1698">
          <cell r="C1698" t="str">
            <v>860509730</v>
          </cell>
          <cell r="D1698" t="str">
            <v>Memberships and dues</v>
          </cell>
        </row>
        <row r="1699">
          <cell r="C1699" t="str">
            <v>860509940</v>
          </cell>
          <cell r="D1699" t="str">
            <v>9605 - Fees for Audit Services (D&amp;T)</v>
          </cell>
        </row>
        <row r="1700">
          <cell r="C1700" t="str">
            <v>860509942</v>
          </cell>
          <cell r="D1700" t="str">
            <v>9605 - Fees for Audit-Related Services (D&amp;T and DC)</v>
          </cell>
        </row>
        <row r="1701">
          <cell r="C1701" t="str">
            <v>860509944</v>
          </cell>
          <cell r="D1701" t="str">
            <v>9605 - Fees for Tax Services (D&amp;T and DC)</v>
          </cell>
        </row>
        <row r="1702">
          <cell r="C1702" t="str">
            <v>860509946</v>
          </cell>
          <cell r="D1702" t="str">
            <v>9605 - Fees for All Other Services (D&amp;T and DC)</v>
          </cell>
        </row>
        <row r="1703">
          <cell r="C1703" t="str">
            <v>860509952</v>
          </cell>
          <cell r="D1703" t="str">
            <v>9605 - Fees for Audit-Related Services (PwC)</v>
          </cell>
        </row>
        <row r="1704">
          <cell r="C1704" t="str">
            <v>860509954</v>
          </cell>
          <cell r="D1704" t="str">
            <v>9605 - Fees for Tax Services (PwC)</v>
          </cell>
        </row>
        <row r="1705">
          <cell r="C1705" t="str">
            <v>860509956</v>
          </cell>
          <cell r="D1705" t="str">
            <v>9605 - Fees for All Other Services (PwC)</v>
          </cell>
        </row>
        <row r="1707">
          <cell r="C1707" t="str">
            <v>860509961</v>
          </cell>
          <cell r="D1707" t="str">
            <v>8605 Employee Education and Training Expense - Meals and Refreshments Provided at Training Sessions</v>
          </cell>
        </row>
        <row r="1708">
          <cell r="C1708" t="str">
            <v>860509970</v>
          </cell>
          <cell r="D1708" t="str">
            <v>Other sundry expense</v>
          </cell>
          <cell r="E1708">
            <v>52905.529999999992</v>
          </cell>
          <cell r="F1708">
            <v>0</v>
          </cell>
        </row>
        <row r="1718">
          <cell r="C1718" t="str">
            <v>860509971</v>
          </cell>
          <cell r="D1718" t="str">
            <v>Regular examination fees performed by Deloitte &amp; Touche</v>
          </cell>
        </row>
        <row r="1719">
          <cell r="C1719" t="str">
            <v>860509972</v>
          </cell>
          <cell r="D1719" t="str">
            <v>International service personnel tax service  performed by Deloitte &amp; Touche</v>
          </cell>
        </row>
        <row r="1720">
          <cell r="C1720" t="str">
            <v>860509973</v>
          </cell>
          <cell r="D1720" t="str">
            <v>Inventory - estimation sampling performed by Deloitte &amp; Touche</v>
          </cell>
        </row>
        <row r="1721">
          <cell r="C1721" t="str">
            <v>860509974</v>
          </cell>
          <cell r="D1721" t="str">
            <v>Corporate taxes performed by Deloitte &amp; Touche</v>
          </cell>
        </row>
        <row r="1722">
          <cell r="C1722" t="str">
            <v>860509975</v>
          </cell>
          <cell r="D1722" t="str">
            <v>Consultation - accounting related performed by Deloitte &amp; Touche</v>
          </cell>
        </row>
        <row r="1723">
          <cell r="C1723" t="str">
            <v>860509976</v>
          </cell>
          <cell r="D1723" t="str">
            <v>Regulatory filings performed by Deloitte &amp; Touche</v>
          </cell>
        </row>
        <row r="1724">
          <cell r="C1724" t="str">
            <v>860509978</v>
          </cell>
          <cell r="D1724" t="str">
            <v>Employee benefit plans performed by Deloitte &amp; Touche</v>
          </cell>
        </row>
        <row r="1725">
          <cell r="C1725" t="str">
            <v>860509979</v>
          </cell>
          <cell r="D1725" t="str">
            <v>Acquisitions and Divestitures performed by Deloitte &amp; Touche</v>
          </cell>
        </row>
        <row r="1726">
          <cell r="C1726" t="str">
            <v>860509980</v>
          </cell>
          <cell r="D1726" t="str">
            <v>Management advisory services performed by Deloitte &amp; Touche</v>
          </cell>
        </row>
        <row r="1727">
          <cell r="C1727" t="str">
            <v>860509981</v>
          </cell>
          <cell r="D1727" t="str">
            <v>Service Fees - other than Deloitte &amp; Touche</v>
          </cell>
        </row>
        <row r="1728">
          <cell r="C1728" t="str">
            <v>860509982</v>
          </cell>
          <cell r="D1728" t="str">
            <v>Service fees - other</v>
          </cell>
        </row>
        <row r="1729">
          <cell r="C1729" t="str">
            <v>860510115</v>
          </cell>
          <cell r="D1729" t="str">
            <v>Transfers and redistributions</v>
          </cell>
        </row>
        <row r="1730">
          <cell r="C1730" t="str">
            <v>860510315</v>
          </cell>
          <cell r="D1730" t="str">
            <v>Services sold to home office or subsidiaries</v>
          </cell>
        </row>
        <row r="1731">
          <cell r="C1731" t="str">
            <v>860510355</v>
          </cell>
          <cell r="D1731" t="str">
            <v>Services sold -intradivisional</v>
          </cell>
        </row>
        <row r="1732">
          <cell r="C1732" t="str">
            <v>860510425</v>
          </cell>
          <cell r="D1732" t="str">
            <v>Capitalizeable GMDAT IT Expenses</v>
          </cell>
          <cell r="E1732">
            <v>31789.77</v>
          </cell>
        </row>
        <row r="1733">
          <cell r="C1733" t="str">
            <v>860511100</v>
          </cell>
          <cell r="D1733" t="str">
            <v>DISC and Third Party IT direct billings for MSA services</v>
          </cell>
        </row>
        <row r="1734">
          <cell r="E1734">
            <v>0</v>
          </cell>
          <cell r="F1734">
            <v>0</v>
          </cell>
        </row>
        <row r="1736">
          <cell r="C1736" t="str">
            <v>861000000</v>
          </cell>
          <cell r="D1736" t="str">
            <v>Selling expense</v>
          </cell>
        </row>
        <row r="1737">
          <cell r="C1737" t="str">
            <v>861001100</v>
          </cell>
          <cell r="D1737" t="str">
            <v>Straight time salaries and wages</v>
          </cell>
          <cell r="E1737">
            <v>348824.62</v>
          </cell>
          <cell r="F1737">
            <v>0</v>
          </cell>
        </row>
        <row r="1741">
          <cell r="C1741" t="str">
            <v>861001340</v>
          </cell>
          <cell r="D1741" t="str">
            <v>Holiday payments - employees</v>
          </cell>
          <cell r="E1741">
            <v>0</v>
          </cell>
        </row>
        <row r="1742">
          <cell r="C1742" t="str">
            <v>861001510</v>
          </cell>
          <cell r="D1742" t="str">
            <v>Relocation allowance expenses</v>
          </cell>
        </row>
        <row r="1743">
          <cell r="C1743" t="str">
            <v>861001550</v>
          </cell>
          <cell r="D1743" t="str">
            <v>Payments for disability leaves of absence</v>
          </cell>
        </row>
        <row r="1744">
          <cell r="C1744" t="str">
            <v>861001666</v>
          </cell>
          <cell r="D1744" t="str">
            <v>Other compensation costs</v>
          </cell>
          <cell r="E1744">
            <v>0</v>
          </cell>
          <cell r="F1744">
            <v>0</v>
          </cell>
        </row>
        <row r="1758">
          <cell r="C1758" t="str">
            <v>861001710</v>
          </cell>
          <cell r="D1758" t="str">
            <v>Overtime premiums</v>
          </cell>
          <cell r="E1758">
            <v>700</v>
          </cell>
        </row>
        <row r="1759">
          <cell r="C1759" t="str">
            <v>861001720</v>
          </cell>
          <cell r="D1759" t="str">
            <v>Night shift premiums</v>
          </cell>
        </row>
        <row r="1760">
          <cell r="C1760" t="str">
            <v>861001900</v>
          </cell>
          <cell r="D1760" t="str">
            <v>Sundry indirect labour</v>
          </cell>
          <cell r="E1760">
            <v>29751.3</v>
          </cell>
        </row>
        <row r="1761">
          <cell r="C1761" t="str">
            <v>861002200</v>
          </cell>
          <cell r="D1761" t="str">
            <v>Materials and supplies</v>
          </cell>
          <cell r="E1761">
            <v>20043.589999999997</v>
          </cell>
          <cell r="F1761">
            <v>0</v>
          </cell>
        </row>
        <row r="1766">
          <cell r="C1766" t="str">
            <v>861003150</v>
          </cell>
          <cell r="D1766" t="str">
            <v>Nondurable tools and equipment</v>
          </cell>
        </row>
        <row r="1767">
          <cell r="C1767" t="str">
            <v>861003192</v>
          </cell>
          <cell r="D1767" t="str">
            <v>Durable tools</v>
          </cell>
          <cell r="E1767">
            <v>25096.06</v>
          </cell>
        </row>
        <row r="1768">
          <cell r="C1768" t="str">
            <v>861003292</v>
          </cell>
          <cell r="D1768" t="str">
            <v>Durable equipment</v>
          </cell>
        </row>
        <row r="1769">
          <cell r="C1769" t="str">
            <v>861004000</v>
          </cell>
          <cell r="D1769" t="str">
            <v>Utilities</v>
          </cell>
          <cell r="E1769">
            <v>57624.94</v>
          </cell>
          <cell r="F1769">
            <v>0</v>
          </cell>
        </row>
        <row r="1772">
          <cell r="C1772" t="str">
            <v>861005000</v>
          </cell>
          <cell r="D1772" t="str">
            <v>Maintenance repairs and rearrangements</v>
          </cell>
          <cell r="E1772">
            <v>48178.819999999992</v>
          </cell>
        </row>
        <row r="1776">
          <cell r="C1776" t="str">
            <v>861006110</v>
          </cell>
          <cell r="D1776" t="str">
            <v>Employee Group insurance</v>
          </cell>
        </row>
        <row r="1777">
          <cell r="C1777" t="str">
            <v>861006120</v>
          </cell>
          <cell r="D1777" t="str">
            <v>Workers compensation insurance - premiums or provision for compensation payments</v>
          </cell>
        </row>
        <row r="1778">
          <cell r="C1778" t="str">
            <v>861006140</v>
          </cell>
          <cell r="D1778" t="str">
            <v>Employee Health care benefit plans</v>
          </cell>
          <cell r="E1778">
            <v>2303.35</v>
          </cell>
        </row>
        <row r="1780">
          <cell r="C1780" t="str">
            <v>861006220</v>
          </cell>
          <cell r="D1780" t="str">
            <v>8610 Unemployment compensation Tax</v>
          </cell>
        </row>
        <row r="1782">
          <cell r="C1782" t="str">
            <v>861006310</v>
          </cell>
          <cell r="D1782" t="str">
            <v>Employee pension plans</v>
          </cell>
        </row>
        <row r="1783">
          <cell r="C1783" t="str">
            <v>861006230</v>
          </cell>
          <cell r="D1783" t="str">
            <v>8610 Social Security Type Taxes</v>
          </cell>
          <cell r="E1783">
            <v>15259.49</v>
          </cell>
        </row>
        <row r="1784">
          <cell r="C1784" t="str">
            <v>861006321</v>
          </cell>
          <cell r="D1784" t="str">
            <v>8610 Salaried layoff benefit plan</v>
          </cell>
        </row>
        <row r="1785">
          <cell r="C1785" t="str">
            <v>861006690</v>
          </cell>
          <cell r="D1785" t="str">
            <v>International subsidy fringe benefits (Overseas subsidairies only)</v>
          </cell>
          <cell r="E1785">
            <v>3680.34</v>
          </cell>
        </row>
        <row r="1789">
          <cell r="C1789" t="str">
            <v>861008100</v>
          </cell>
          <cell r="D1789" t="str">
            <v>Insurance</v>
          </cell>
        </row>
        <row r="1790">
          <cell r="C1790" t="str">
            <v>861008260</v>
          </cell>
          <cell r="D1790" t="str">
            <v>State and local taxes - other</v>
          </cell>
        </row>
        <row r="1791">
          <cell r="C1791" t="str">
            <v>861008300</v>
          </cell>
          <cell r="D1791" t="str">
            <v>Depreciation - general</v>
          </cell>
          <cell r="E1791">
            <v>44933.62</v>
          </cell>
          <cell r="F1791">
            <v>0</v>
          </cell>
        </row>
        <row r="1799">
          <cell r="C1799" t="str">
            <v>861008420</v>
          </cell>
          <cell r="D1799" t="str">
            <v>Rental expense - personal property -outside</v>
          </cell>
        </row>
        <row r="1800">
          <cell r="C1800" t="str">
            <v>861008450</v>
          </cell>
          <cell r="D1800" t="str">
            <v>Rental expense - real estate -outside</v>
          </cell>
          <cell r="E1800">
            <v>137755.74</v>
          </cell>
        </row>
        <row r="1803">
          <cell r="C1803" t="str">
            <v>861009110</v>
          </cell>
          <cell r="D1803" t="str">
            <v>Business travel, meals and entertainment expense</v>
          </cell>
          <cell r="E1803">
            <v>13396.52</v>
          </cell>
          <cell r="F1803">
            <v>0</v>
          </cell>
        </row>
        <row r="1809">
          <cell r="C1809" t="str">
            <v>861009120</v>
          </cell>
          <cell r="D1809" t="str">
            <v>Company vehicle - operating expense</v>
          </cell>
          <cell r="E1809">
            <v>215.38</v>
          </cell>
        </row>
        <row r="1810">
          <cell r="C1810" t="str">
            <v>861009320</v>
          </cell>
          <cell r="D1810" t="str">
            <v>Transportation expense</v>
          </cell>
        </row>
        <row r="1811">
          <cell r="C1811" t="str">
            <v>861009650</v>
          </cell>
          <cell r="D1811" t="str">
            <v>Legal expense</v>
          </cell>
          <cell r="E1811">
            <v>550.26</v>
          </cell>
        </row>
        <row r="1815">
          <cell r="C1815" t="str">
            <v>861009655</v>
          </cell>
          <cell r="D1815" t="str">
            <v>Consultants</v>
          </cell>
          <cell r="E1815">
            <v>4314.21</v>
          </cell>
          <cell r="F1815">
            <v>0</v>
          </cell>
        </row>
        <row r="1822">
          <cell r="C1822" t="str">
            <v>861009656</v>
          </cell>
          <cell r="D1822" t="str">
            <v>Other outside expense</v>
          </cell>
          <cell r="E1822">
            <v>2897.5800000000004</v>
          </cell>
          <cell r="F1822">
            <v>0</v>
          </cell>
        </row>
        <row r="1827">
          <cell r="C1827" t="str">
            <v>861009710</v>
          </cell>
          <cell r="D1827" t="str">
            <v>Welfare and recreation</v>
          </cell>
          <cell r="E1827">
            <v>8565.16</v>
          </cell>
        </row>
        <row r="1831">
          <cell r="C1831" t="str">
            <v>861009715</v>
          </cell>
          <cell r="D1831" t="str">
            <v>Employee service recognition, safety achievement and productivity awards</v>
          </cell>
        </row>
        <row r="1834">
          <cell r="C1834" t="str">
            <v>861009730</v>
          </cell>
          <cell r="D1834" t="str">
            <v>Memberships and dues</v>
          </cell>
        </row>
        <row r="1835">
          <cell r="C1835" t="str">
            <v>861009961</v>
          </cell>
          <cell r="D1835" t="str">
            <v>8610 -  Employee Education and Training Expense - Meals and Refreshments Provided at Training Sessions</v>
          </cell>
          <cell r="E1835">
            <v>0</v>
          </cell>
        </row>
        <row r="1837">
          <cell r="C1837" t="str">
            <v>861009970</v>
          </cell>
          <cell r="D1837" t="str">
            <v>Other sundry expense</v>
          </cell>
          <cell r="E1837">
            <v>6830.3200000000006</v>
          </cell>
        </row>
        <row r="1843">
          <cell r="C1843" t="str">
            <v>861009972</v>
          </cell>
          <cell r="D1843" t="str">
            <v>8610 - ISP Tax Service</v>
          </cell>
        </row>
        <row r="1844">
          <cell r="C1844" t="str">
            <v>861010115</v>
          </cell>
          <cell r="D1844" t="str">
            <v>Transfers and redistributions</v>
          </cell>
        </row>
        <row r="1845">
          <cell r="C1845" t="str">
            <v>861010315</v>
          </cell>
          <cell r="D1845" t="str">
            <v>Services sold to home office or subsidiaries</v>
          </cell>
        </row>
        <row r="1846">
          <cell r="C1846" t="str">
            <v>861010355</v>
          </cell>
          <cell r="D1846" t="str">
            <v>Services sold -intradivisional</v>
          </cell>
        </row>
        <row r="1847">
          <cell r="C1847" t="str">
            <v>861010425</v>
          </cell>
          <cell r="D1847" t="str">
            <v>Capitalizeable GMDAT  IT Expenses</v>
          </cell>
          <cell r="E1847">
            <v>52104.98</v>
          </cell>
        </row>
        <row r="1848">
          <cell r="C1848" t="str">
            <v>861011100</v>
          </cell>
          <cell r="D1848" t="str">
            <v>DISC and Third Party IT direct billings for MSA services</v>
          </cell>
        </row>
        <row r="1851">
          <cell r="C1851" t="str">
            <v>861500000</v>
          </cell>
          <cell r="D1851" t="str">
            <v>Sales promotion expense</v>
          </cell>
        </row>
        <row r="1852">
          <cell r="C1852" t="str">
            <v>861501100</v>
          </cell>
          <cell r="D1852" t="str">
            <v>Straight time salaries and wages</v>
          </cell>
        </row>
        <row r="1853">
          <cell r="C1853" t="str">
            <v>861501340</v>
          </cell>
          <cell r="D1853" t="str">
            <v>Holiday payments - employees</v>
          </cell>
        </row>
        <row r="1854">
          <cell r="C1854" t="str">
            <v>861501510</v>
          </cell>
          <cell r="D1854" t="str">
            <v>Relocation allowance expenses</v>
          </cell>
        </row>
        <row r="1855">
          <cell r="C1855" t="str">
            <v>861501550</v>
          </cell>
          <cell r="D1855" t="str">
            <v>Payments for disability leaves of absence</v>
          </cell>
        </row>
        <row r="1856">
          <cell r="C1856" t="str">
            <v>861501666</v>
          </cell>
          <cell r="D1856" t="str">
            <v>Other compensation costs</v>
          </cell>
        </row>
        <row r="1857">
          <cell r="C1857" t="str">
            <v>861501710</v>
          </cell>
          <cell r="D1857" t="str">
            <v>Overtime premiums</v>
          </cell>
        </row>
        <row r="1858">
          <cell r="C1858" t="str">
            <v>861501720</v>
          </cell>
          <cell r="D1858" t="str">
            <v>Night shift premiums</v>
          </cell>
        </row>
        <row r="1859">
          <cell r="C1859" t="str">
            <v>861501900</v>
          </cell>
          <cell r="D1859" t="str">
            <v>8615 Sundry indirect</v>
          </cell>
        </row>
        <row r="1860">
          <cell r="C1860" t="str">
            <v>861502200</v>
          </cell>
          <cell r="D1860" t="str">
            <v>Materials and supplies</v>
          </cell>
        </row>
        <row r="1861">
          <cell r="C1861" t="str">
            <v>861503150</v>
          </cell>
          <cell r="D1861" t="str">
            <v>Nondurable tools and equipment</v>
          </cell>
        </row>
        <row r="1862">
          <cell r="C1862" t="str">
            <v>861503192</v>
          </cell>
          <cell r="D1862" t="str">
            <v>Durable tools</v>
          </cell>
        </row>
        <row r="1863">
          <cell r="C1863" t="str">
            <v>861503292</v>
          </cell>
          <cell r="D1863" t="str">
            <v>Durable equipment</v>
          </cell>
        </row>
        <row r="1864">
          <cell r="C1864" t="str">
            <v>861504000</v>
          </cell>
          <cell r="D1864" t="str">
            <v>Utilities</v>
          </cell>
        </row>
        <row r="1865">
          <cell r="C1865" t="str">
            <v>861505000</v>
          </cell>
          <cell r="D1865" t="str">
            <v>Maintenance repairs and rearrangements</v>
          </cell>
        </row>
        <row r="1866">
          <cell r="C1866" t="str">
            <v>861506110</v>
          </cell>
          <cell r="D1866" t="str">
            <v>Employee Group insurance</v>
          </cell>
        </row>
        <row r="1867">
          <cell r="C1867" t="str">
            <v>861506120</v>
          </cell>
          <cell r="D1867" t="str">
            <v>Workers compensation insurance - premiums or provision for compensation payments</v>
          </cell>
        </row>
        <row r="1868">
          <cell r="C1868" t="str">
            <v>861506140</v>
          </cell>
          <cell r="D1868" t="str">
            <v>Employee Health care benefit plans</v>
          </cell>
        </row>
        <row r="1869">
          <cell r="C1869" t="str">
            <v>861506220</v>
          </cell>
          <cell r="D1869" t="str">
            <v>8615 Unemployment compensation Tax</v>
          </cell>
        </row>
        <row r="1870">
          <cell r="C1870" t="str">
            <v>861506310</v>
          </cell>
          <cell r="D1870" t="str">
            <v>Employee pension plans</v>
          </cell>
        </row>
        <row r="1871">
          <cell r="C1871" t="str">
            <v>861506321</v>
          </cell>
          <cell r="D1871" t="str">
            <v>8615 Salaried layoff benefit plan</v>
          </cell>
        </row>
        <row r="1872">
          <cell r="C1872" t="str">
            <v>861506690</v>
          </cell>
          <cell r="D1872" t="str">
            <v>International subsidy fringe benefits (Overseas subsidairies only)</v>
          </cell>
        </row>
        <row r="1873">
          <cell r="C1873" t="str">
            <v>861508100</v>
          </cell>
          <cell r="D1873" t="str">
            <v>Insurance</v>
          </cell>
        </row>
        <row r="1874">
          <cell r="C1874" t="str">
            <v>861508260</v>
          </cell>
          <cell r="D1874" t="str">
            <v>State and local taxes - other</v>
          </cell>
        </row>
        <row r="1875">
          <cell r="C1875" t="str">
            <v>861508300</v>
          </cell>
          <cell r="D1875" t="str">
            <v>Depreciation - general</v>
          </cell>
        </row>
        <row r="1876">
          <cell r="C1876" t="str">
            <v>861508420</v>
          </cell>
          <cell r="D1876" t="str">
            <v>Rental expense - personal property -outside</v>
          </cell>
        </row>
        <row r="1877">
          <cell r="C1877" t="str">
            <v>861508450</v>
          </cell>
          <cell r="D1877" t="str">
            <v>Rental expense - real estate -outside</v>
          </cell>
        </row>
        <row r="1878">
          <cell r="C1878" t="str">
            <v>861509110</v>
          </cell>
          <cell r="D1878" t="str">
            <v>Business travel, meals and entertainment expense</v>
          </cell>
        </row>
        <row r="1879">
          <cell r="C1879" t="str">
            <v>861509120</v>
          </cell>
          <cell r="D1879" t="str">
            <v>Company vehicle - operating expense</v>
          </cell>
        </row>
        <row r="1880">
          <cell r="C1880" t="str">
            <v>861509320</v>
          </cell>
          <cell r="D1880" t="str">
            <v>Transportation expense</v>
          </cell>
        </row>
        <row r="1881">
          <cell r="C1881" t="str">
            <v>861509640</v>
          </cell>
          <cell r="D1881" t="str">
            <v>8615 Royalties Unapplied</v>
          </cell>
        </row>
        <row r="1882">
          <cell r="C1882" t="str">
            <v>861509650</v>
          </cell>
          <cell r="D1882" t="str">
            <v>Legal expense</v>
          </cell>
        </row>
        <row r="1883">
          <cell r="C1883" t="str">
            <v>861509655</v>
          </cell>
          <cell r="D1883" t="str">
            <v>Consultants</v>
          </cell>
        </row>
        <row r="1884">
          <cell r="C1884" t="str">
            <v>861509656</v>
          </cell>
          <cell r="D1884" t="str">
            <v>Other outside expense</v>
          </cell>
        </row>
        <row r="1885">
          <cell r="C1885" t="str">
            <v>861509710</v>
          </cell>
          <cell r="D1885" t="str">
            <v>Welfare and recreation</v>
          </cell>
        </row>
        <row r="1886">
          <cell r="C1886" t="str">
            <v>861509715</v>
          </cell>
          <cell r="D1886" t="str">
            <v>Employee service recognition, safety achievement and productivity awards</v>
          </cell>
        </row>
        <row r="1889">
          <cell r="C1889" t="str">
            <v>861509730</v>
          </cell>
          <cell r="D1889" t="str">
            <v>Memberships and dues</v>
          </cell>
        </row>
        <row r="1890">
          <cell r="C1890" t="str">
            <v>861509961</v>
          </cell>
          <cell r="D1890" t="str">
            <v>8615 Employee Education and Training Expense - Meals and Refreshments Provided at Training Sessions</v>
          </cell>
          <cell r="E1890">
            <v>7747.67</v>
          </cell>
        </row>
        <row r="1892">
          <cell r="C1892" t="str">
            <v>861509970</v>
          </cell>
          <cell r="D1892" t="str">
            <v>Other sundry expense</v>
          </cell>
        </row>
        <row r="1893">
          <cell r="C1893" t="str">
            <v>861509972</v>
          </cell>
          <cell r="D1893" t="str">
            <v>8615 - ISP Tax Service</v>
          </cell>
        </row>
        <row r="1894">
          <cell r="C1894" t="str">
            <v>861510115</v>
          </cell>
          <cell r="D1894" t="str">
            <v>Transfers and redistributions</v>
          </cell>
        </row>
        <row r="1895">
          <cell r="C1895" t="str">
            <v>861510315</v>
          </cell>
          <cell r="D1895" t="str">
            <v>Services sold to home office or subsidiaries</v>
          </cell>
        </row>
        <row r="1896">
          <cell r="C1896" t="str">
            <v>861510355</v>
          </cell>
          <cell r="D1896" t="str">
            <v>Services sold -intradivisional</v>
          </cell>
        </row>
        <row r="1897">
          <cell r="C1897" t="str">
            <v>861510425</v>
          </cell>
          <cell r="D1897" t="str">
            <v>Capitalizeable GMDAT IT Expenses</v>
          </cell>
        </row>
        <row r="1898">
          <cell r="C1898" t="str">
            <v>861511100</v>
          </cell>
          <cell r="D1898" t="str">
            <v>DISC and Third Party IT direct billings for MSA services</v>
          </cell>
        </row>
        <row r="1900">
          <cell r="C1900" t="str">
            <v>861532900</v>
          </cell>
          <cell r="D1900" t="str">
            <v>Other promotional activities</v>
          </cell>
          <cell r="E1900">
            <v>157940.1</v>
          </cell>
          <cell r="F1900">
            <v>0</v>
          </cell>
        </row>
        <row r="1926">
          <cell r="C1926" t="str">
            <v>862000000</v>
          </cell>
          <cell r="D1926" t="str">
            <v>Consumer influences expense</v>
          </cell>
        </row>
        <row r="1927">
          <cell r="C1927" t="str">
            <v>862001100</v>
          </cell>
          <cell r="D1927" t="str">
            <v>Straight time salaries and wages</v>
          </cell>
        </row>
        <row r="1928">
          <cell r="C1928" t="str">
            <v>862001340</v>
          </cell>
          <cell r="D1928" t="str">
            <v>Holiday payments - employees</v>
          </cell>
        </row>
        <row r="1929">
          <cell r="C1929" t="str">
            <v>862001510</v>
          </cell>
          <cell r="D1929" t="str">
            <v>Relocation allowance expenses</v>
          </cell>
        </row>
        <row r="1930">
          <cell r="C1930" t="str">
            <v>862001550</v>
          </cell>
          <cell r="D1930" t="str">
            <v>Payments for disability leaves of absence</v>
          </cell>
        </row>
        <row r="1931">
          <cell r="C1931" t="str">
            <v>862001666</v>
          </cell>
          <cell r="D1931" t="str">
            <v>Other compensation costs</v>
          </cell>
        </row>
        <row r="1932">
          <cell r="C1932" t="str">
            <v>862001710</v>
          </cell>
          <cell r="D1932" t="str">
            <v>Overtime premiums</v>
          </cell>
        </row>
        <row r="1933">
          <cell r="C1933" t="str">
            <v>862001720</v>
          </cell>
          <cell r="D1933" t="str">
            <v>Night shift premiums</v>
          </cell>
        </row>
        <row r="1934">
          <cell r="C1934" t="str">
            <v>862001900</v>
          </cell>
          <cell r="D1934" t="str">
            <v>8620 Sundry indirect</v>
          </cell>
        </row>
        <row r="1935">
          <cell r="C1935" t="str">
            <v>862002200</v>
          </cell>
          <cell r="D1935" t="str">
            <v>Materials and supplies</v>
          </cell>
        </row>
        <row r="1936">
          <cell r="C1936" t="str">
            <v>862003150</v>
          </cell>
          <cell r="D1936" t="str">
            <v>Nondurable tools and equipment</v>
          </cell>
        </row>
        <row r="1937">
          <cell r="C1937" t="str">
            <v>862003192</v>
          </cell>
          <cell r="D1937" t="str">
            <v>Durable tools</v>
          </cell>
        </row>
        <row r="1938">
          <cell r="C1938" t="str">
            <v>862003292</v>
          </cell>
          <cell r="D1938" t="str">
            <v>Durable equipment</v>
          </cell>
        </row>
        <row r="1939">
          <cell r="C1939" t="str">
            <v>862004000</v>
          </cell>
          <cell r="D1939" t="str">
            <v>Utilities</v>
          </cell>
        </row>
        <row r="1940">
          <cell r="C1940" t="str">
            <v>862005000</v>
          </cell>
          <cell r="D1940" t="str">
            <v>Maintenance repairs and rearrangements</v>
          </cell>
        </row>
        <row r="1941">
          <cell r="C1941" t="str">
            <v>862006110</v>
          </cell>
          <cell r="D1941" t="str">
            <v>Employee Group insurance</v>
          </cell>
        </row>
        <row r="1942">
          <cell r="C1942" t="str">
            <v>862006120</v>
          </cell>
          <cell r="D1942" t="str">
            <v>Workers compensation insurance - premiums or provision for compensation payments</v>
          </cell>
        </row>
        <row r="1943">
          <cell r="C1943" t="str">
            <v>862006140</v>
          </cell>
          <cell r="D1943" t="str">
            <v>Employee Health care benefit plans</v>
          </cell>
        </row>
        <row r="1944">
          <cell r="C1944" t="str">
            <v>862006220</v>
          </cell>
          <cell r="D1944" t="str">
            <v>8620 Unemployment compensation Tax</v>
          </cell>
        </row>
        <row r="1945">
          <cell r="C1945" t="str">
            <v>862006310</v>
          </cell>
          <cell r="D1945" t="str">
            <v>Employee pension plans</v>
          </cell>
        </row>
        <row r="1946">
          <cell r="C1946" t="str">
            <v>862006321</v>
          </cell>
          <cell r="D1946" t="str">
            <v>8620 Salaried layoff benefit plan</v>
          </cell>
        </row>
        <row r="1947">
          <cell r="C1947" t="str">
            <v>862006690</v>
          </cell>
          <cell r="D1947" t="str">
            <v>International subsidy fringe benefits (Overseas subsidairies only)</v>
          </cell>
        </row>
        <row r="1948">
          <cell r="C1948" t="str">
            <v>862008100</v>
          </cell>
          <cell r="D1948" t="str">
            <v>Insurance</v>
          </cell>
        </row>
        <row r="1949">
          <cell r="C1949" t="str">
            <v>862008260</v>
          </cell>
          <cell r="D1949" t="str">
            <v>State and local taxes - other</v>
          </cell>
        </row>
        <row r="1950">
          <cell r="C1950" t="str">
            <v>862008300</v>
          </cell>
          <cell r="D1950" t="str">
            <v>Depreciation - general</v>
          </cell>
        </row>
        <row r="1951">
          <cell r="C1951" t="str">
            <v>862008420</v>
          </cell>
          <cell r="D1951" t="str">
            <v>Rental expense - personal property -outside</v>
          </cell>
        </row>
        <row r="1952">
          <cell r="C1952" t="str">
            <v>862008450</v>
          </cell>
          <cell r="D1952" t="str">
            <v>Rental expense - real estate -outside</v>
          </cell>
        </row>
        <row r="1953">
          <cell r="C1953" t="str">
            <v>862009110</v>
          </cell>
          <cell r="D1953" t="str">
            <v>Business travel, meals and entertainment expense</v>
          </cell>
        </row>
        <row r="1954">
          <cell r="C1954" t="str">
            <v>862009120</v>
          </cell>
          <cell r="D1954" t="str">
            <v>Company vehicle - operating expense</v>
          </cell>
        </row>
        <row r="1955">
          <cell r="C1955" t="str">
            <v>862009320</v>
          </cell>
          <cell r="D1955" t="str">
            <v>Transportation expense</v>
          </cell>
        </row>
        <row r="1956">
          <cell r="C1956" t="str">
            <v>862009650</v>
          </cell>
          <cell r="D1956" t="str">
            <v>Legal expense</v>
          </cell>
        </row>
        <row r="1957">
          <cell r="C1957" t="str">
            <v>862009655</v>
          </cell>
          <cell r="D1957" t="str">
            <v>Consultants</v>
          </cell>
        </row>
        <row r="1958">
          <cell r="C1958" t="str">
            <v>862009656</v>
          </cell>
          <cell r="D1958" t="str">
            <v>Other outside expense</v>
          </cell>
        </row>
        <row r="1959">
          <cell r="C1959" t="str">
            <v>862009710</v>
          </cell>
          <cell r="D1959" t="str">
            <v>Welfare and recreation</v>
          </cell>
        </row>
        <row r="1960">
          <cell r="C1960" t="str">
            <v>862009715</v>
          </cell>
          <cell r="D1960" t="str">
            <v>Employee service recognition, safety achievement and productivity awards</v>
          </cell>
        </row>
        <row r="1963">
          <cell r="C1963" t="str">
            <v>862009730</v>
          </cell>
          <cell r="D1963" t="str">
            <v>Memberships and dues</v>
          </cell>
        </row>
        <row r="1964">
          <cell r="C1964" t="str">
            <v>862009961</v>
          </cell>
          <cell r="D1964" t="str">
            <v>8620 Employee Education and Training Expense - Meals and Refreshments Provided at Training Sessions</v>
          </cell>
        </row>
        <row r="1965">
          <cell r="C1965" t="str">
            <v>862009970</v>
          </cell>
          <cell r="D1965" t="str">
            <v>Other sundry expense</v>
          </cell>
        </row>
        <row r="1966">
          <cell r="C1966" t="str">
            <v>862009972</v>
          </cell>
          <cell r="D1966" t="str">
            <v>8620 - ISP Tax Service</v>
          </cell>
        </row>
        <row r="1967">
          <cell r="C1967" t="str">
            <v>862010115</v>
          </cell>
          <cell r="D1967" t="str">
            <v>Transfers and redistributions</v>
          </cell>
        </row>
        <row r="1968">
          <cell r="C1968" t="str">
            <v>862010315</v>
          </cell>
          <cell r="D1968" t="str">
            <v>Services sold to home office or subsidiaries</v>
          </cell>
        </row>
        <row r="1969">
          <cell r="C1969" t="str">
            <v>862010355</v>
          </cell>
          <cell r="D1969" t="str">
            <v>Services sold -intradivisional</v>
          </cell>
        </row>
        <row r="1970">
          <cell r="C1970" t="str">
            <v>862010425</v>
          </cell>
          <cell r="D1970" t="str">
            <v>Capitalizeable GMDAT  IT Expenses</v>
          </cell>
        </row>
        <row r="1971">
          <cell r="C1971" t="str">
            <v>862011100</v>
          </cell>
          <cell r="D1971" t="str">
            <v>DISC and Third Party IT direct billings for MSA services</v>
          </cell>
        </row>
        <row r="1973">
          <cell r="C1973" t="str">
            <v>862031110</v>
          </cell>
          <cell r="D1973" t="str">
            <v>Magazines</v>
          </cell>
        </row>
        <row r="1974">
          <cell r="C1974" t="str">
            <v>862031130</v>
          </cell>
          <cell r="D1974" t="str">
            <v>Newspapers</v>
          </cell>
          <cell r="E1974">
            <v>148117.29999999999</v>
          </cell>
        </row>
        <row r="1975">
          <cell r="C1975" t="str">
            <v>862031140</v>
          </cell>
          <cell r="D1975" t="str">
            <v>Television</v>
          </cell>
          <cell r="E1975">
            <v>111412.86</v>
          </cell>
        </row>
        <row r="1976">
          <cell r="C1976" t="str">
            <v>862031160</v>
          </cell>
          <cell r="D1976" t="str">
            <v>Radio</v>
          </cell>
        </row>
        <row r="1977">
          <cell r="C1977" t="str">
            <v>862031290</v>
          </cell>
          <cell r="D1977" t="str">
            <v>Other auxiliary media</v>
          </cell>
          <cell r="E1977">
            <v>161294</v>
          </cell>
        </row>
        <row r="1984">
          <cell r="C1984" t="str">
            <v>865000000</v>
          </cell>
          <cell r="D1984" t="str">
            <v>Parts and accessories warehousing and distribution expense</v>
          </cell>
        </row>
        <row r="1985">
          <cell r="C1985" t="str">
            <v>865001100</v>
          </cell>
          <cell r="D1985" t="str">
            <v>Straight time salaries and wages</v>
          </cell>
        </row>
        <row r="1986">
          <cell r="C1986" t="str">
            <v>865001340</v>
          </cell>
          <cell r="D1986" t="str">
            <v>Holiday payments - employees</v>
          </cell>
        </row>
        <row r="1987">
          <cell r="C1987" t="str">
            <v>865001510</v>
          </cell>
          <cell r="D1987" t="str">
            <v>Relocation allowance expenses</v>
          </cell>
        </row>
        <row r="1988">
          <cell r="C1988" t="str">
            <v>865001550</v>
          </cell>
          <cell r="D1988" t="str">
            <v>Payments for disability leaves of absence</v>
          </cell>
        </row>
        <row r="1989">
          <cell r="C1989" t="str">
            <v>865001666</v>
          </cell>
          <cell r="D1989" t="str">
            <v>Other compensation costs</v>
          </cell>
        </row>
        <row r="1990">
          <cell r="C1990" t="str">
            <v>865001710</v>
          </cell>
          <cell r="D1990" t="str">
            <v>Overtime premiums</v>
          </cell>
        </row>
        <row r="1991">
          <cell r="C1991" t="str">
            <v>865001720</v>
          </cell>
          <cell r="D1991" t="str">
            <v>Night shift premiums</v>
          </cell>
        </row>
        <row r="1992">
          <cell r="C1992" t="str">
            <v>865001900</v>
          </cell>
          <cell r="D1992" t="str">
            <v>8650 Sundry indirect</v>
          </cell>
        </row>
        <row r="1993">
          <cell r="C1993" t="str">
            <v>865002200</v>
          </cell>
          <cell r="D1993" t="str">
            <v>Materials and supplies</v>
          </cell>
        </row>
        <row r="1994">
          <cell r="C1994" t="str">
            <v>865003150</v>
          </cell>
          <cell r="D1994" t="str">
            <v>Nondurable tools and equipment</v>
          </cell>
        </row>
        <row r="1995">
          <cell r="C1995" t="str">
            <v>865003192</v>
          </cell>
          <cell r="D1995" t="str">
            <v>Durable tools</v>
          </cell>
        </row>
        <row r="1996">
          <cell r="C1996" t="str">
            <v>865003292</v>
          </cell>
          <cell r="D1996" t="str">
            <v>Durable equipment</v>
          </cell>
        </row>
        <row r="1997">
          <cell r="C1997" t="str">
            <v>865004000</v>
          </cell>
          <cell r="D1997" t="str">
            <v>Utilities</v>
          </cell>
        </row>
        <row r="1998">
          <cell r="C1998" t="str">
            <v>865005000</v>
          </cell>
          <cell r="D1998" t="str">
            <v>Maintenance repairs and rearrangements</v>
          </cell>
        </row>
        <row r="1999">
          <cell r="C1999" t="str">
            <v>865006110</v>
          </cell>
          <cell r="D1999" t="str">
            <v>Employee Group insurance</v>
          </cell>
        </row>
        <row r="2000">
          <cell r="C2000" t="str">
            <v>865006120</v>
          </cell>
          <cell r="D2000" t="str">
            <v>Workers compensation insurance - premiums or provision for compensation payments</v>
          </cell>
        </row>
        <row r="2001">
          <cell r="C2001" t="str">
            <v>865006140</v>
          </cell>
          <cell r="D2001" t="str">
            <v>Employee Health care benefit plans</v>
          </cell>
        </row>
        <row r="2002">
          <cell r="C2002" t="str">
            <v>865006220</v>
          </cell>
          <cell r="D2002" t="str">
            <v>8650 Unemployment compensation Tax</v>
          </cell>
        </row>
        <row r="2003">
          <cell r="C2003" t="str">
            <v>865006310</v>
          </cell>
          <cell r="D2003" t="str">
            <v>Employee pension plans</v>
          </cell>
        </row>
        <row r="2004">
          <cell r="C2004" t="str">
            <v>865006321</v>
          </cell>
          <cell r="D2004" t="str">
            <v>Salaried layoff benefit plan</v>
          </cell>
        </row>
        <row r="2005">
          <cell r="C2005" t="str">
            <v>865006690</v>
          </cell>
          <cell r="D2005" t="str">
            <v>International subsidy fringe benefits (Overseas subsidairies only)</v>
          </cell>
        </row>
        <row r="2007">
          <cell r="C2007" t="str">
            <v>865008100</v>
          </cell>
          <cell r="D2007" t="str">
            <v>Insurance</v>
          </cell>
        </row>
        <row r="2008">
          <cell r="C2008" t="str">
            <v>865008260</v>
          </cell>
          <cell r="D2008" t="str">
            <v>State and local taxes - other</v>
          </cell>
        </row>
        <row r="2009">
          <cell r="C2009" t="str">
            <v>865008300</v>
          </cell>
          <cell r="D2009" t="str">
            <v>Depreciation - general</v>
          </cell>
        </row>
        <row r="2010">
          <cell r="C2010" t="str">
            <v>865008420</v>
          </cell>
          <cell r="D2010" t="str">
            <v>Rental expense - personal property -outside</v>
          </cell>
        </row>
        <row r="2011">
          <cell r="C2011" t="str">
            <v>865008450</v>
          </cell>
          <cell r="D2011" t="str">
            <v>Rental expense - real estate -outside</v>
          </cell>
        </row>
        <row r="2012">
          <cell r="C2012" t="str">
            <v>865009110</v>
          </cell>
          <cell r="D2012" t="str">
            <v>Business travel, meals and entertainment expense</v>
          </cell>
        </row>
        <row r="2013">
          <cell r="C2013" t="str">
            <v>865009120</v>
          </cell>
          <cell r="D2013" t="str">
            <v>Company vehicle - operating expense</v>
          </cell>
        </row>
        <row r="2014">
          <cell r="C2014" t="str">
            <v>865009320</v>
          </cell>
          <cell r="D2014" t="str">
            <v>Transportation expense</v>
          </cell>
        </row>
        <row r="2015">
          <cell r="C2015" t="str">
            <v>865009640</v>
          </cell>
          <cell r="D2015" t="str">
            <v>8650 Royalties</v>
          </cell>
        </row>
        <row r="2016">
          <cell r="C2016" t="str">
            <v>865009650</v>
          </cell>
          <cell r="D2016" t="str">
            <v>Legal expense</v>
          </cell>
        </row>
        <row r="2017">
          <cell r="C2017" t="str">
            <v>865009655</v>
          </cell>
          <cell r="D2017" t="str">
            <v>Consultants</v>
          </cell>
        </row>
        <row r="2018">
          <cell r="C2018" t="str">
            <v>865009656</v>
          </cell>
          <cell r="D2018" t="str">
            <v>Other outside expense</v>
          </cell>
        </row>
        <row r="2019">
          <cell r="C2019" t="str">
            <v>865009710</v>
          </cell>
          <cell r="D2019" t="str">
            <v>Welfare and recreation</v>
          </cell>
        </row>
        <row r="2020">
          <cell r="C2020" t="str">
            <v>865009715</v>
          </cell>
          <cell r="D2020" t="str">
            <v>Employee service recognition, safety achievement and productivity awards</v>
          </cell>
        </row>
        <row r="2023">
          <cell r="C2023" t="str">
            <v>865009730</v>
          </cell>
          <cell r="D2023" t="str">
            <v>Memberships and dues</v>
          </cell>
        </row>
        <row r="2024">
          <cell r="C2024" t="str">
            <v>865009961</v>
          </cell>
          <cell r="D2024" t="str">
            <v>8650 Employee Education and Training Expense - Meals and Refreshments Provided at Training Sessions</v>
          </cell>
        </row>
        <row r="2025">
          <cell r="C2025" t="str">
            <v>865009970</v>
          </cell>
          <cell r="D2025" t="str">
            <v>Other sundry expense</v>
          </cell>
        </row>
        <row r="2026">
          <cell r="C2026" t="str">
            <v>865009972</v>
          </cell>
          <cell r="D2026" t="str">
            <v>8650 - ISP Tax Service</v>
          </cell>
        </row>
        <row r="2027">
          <cell r="C2027" t="str">
            <v>865010115</v>
          </cell>
          <cell r="D2027" t="str">
            <v>Transfers and redistributions</v>
          </cell>
        </row>
        <row r="2028">
          <cell r="C2028" t="str">
            <v>865010315</v>
          </cell>
          <cell r="D2028" t="str">
            <v>Services sold to home office or subsidiaries</v>
          </cell>
        </row>
        <row r="2029">
          <cell r="C2029" t="str">
            <v>865010355</v>
          </cell>
          <cell r="D2029" t="str">
            <v>Services sold -intradivisional</v>
          </cell>
        </row>
        <row r="2030">
          <cell r="C2030" t="str">
            <v>865010425</v>
          </cell>
          <cell r="D2030" t="str">
            <v>Capitalizeable GMDAT  IT Expenses</v>
          </cell>
        </row>
        <row r="2031">
          <cell r="C2031" t="str">
            <v>865011100</v>
          </cell>
          <cell r="D2031" t="str">
            <v>DISC and Third Party IT direct billings for MSA services</v>
          </cell>
        </row>
        <row r="2033">
          <cell r="C2033" t="str">
            <v>866000000</v>
          </cell>
          <cell r="D2033" t="str">
            <v>Product service expense</v>
          </cell>
        </row>
        <row r="2034">
          <cell r="C2034" t="str">
            <v>866001100</v>
          </cell>
          <cell r="D2034" t="str">
            <v>Straight time salaries and wages</v>
          </cell>
        </row>
        <row r="2035">
          <cell r="C2035" t="str">
            <v>866001340</v>
          </cell>
          <cell r="D2035" t="str">
            <v>Holiday payments - employees</v>
          </cell>
        </row>
        <row r="2036">
          <cell r="C2036" t="str">
            <v>866001510</v>
          </cell>
          <cell r="D2036" t="str">
            <v>Relocation allowance expenses</v>
          </cell>
        </row>
        <row r="2037">
          <cell r="C2037" t="str">
            <v>866001550</v>
          </cell>
          <cell r="D2037" t="str">
            <v>Payments for disability leaves of absence</v>
          </cell>
        </row>
        <row r="2038">
          <cell r="C2038" t="str">
            <v>866001666</v>
          </cell>
          <cell r="D2038" t="str">
            <v>Other compensation costs</v>
          </cell>
        </row>
        <row r="2039">
          <cell r="C2039" t="str">
            <v>866001710</v>
          </cell>
          <cell r="D2039" t="str">
            <v>Overtime premiums</v>
          </cell>
        </row>
        <row r="2040">
          <cell r="C2040" t="str">
            <v>866001720</v>
          </cell>
          <cell r="D2040" t="str">
            <v>Night shift premiums</v>
          </cell>
        </row>
        <row r="2041">
          <cell r="C2041" t="str">
            <v>866002200</v>
          </cell>
          <cell r="D2041" t="str">
            <v>Materials and supplies</v>
          </cell>
        </row>
        <row r="2042">
          <cell r="C2042" t="str">
            <v>866003150</v>
          </cell>
          <cell r="D2042" t="str">
            <v>Nondurable tools and equipment</v>
          </cell>
        </row>
        <row r="2043">
          <cell r="C2043" t="str">
            <v>866003192</v>
          </cell>
          <cell r="D2043" t="str">
            <v>Durable tools</v>
          </cell>
        </row>
        <row r="2044">
          <cell r="C2044" t="str">
            <v>866003292</v>
          </cell>
          <cell r="D2044" t="str">
            <v>Durable equipment</v>
          </cell>
        </row>
        <row r="2045">
          <cell r="C2045" t="str">
            <v>866004000</v>
          </cell>
          <cell r="D2045" t="str">
            <v>Utilities</v>
          </cell>
        </row>
        <row r="2046">
          <cell r="C2046" t="str">
            <v>866005000</v>
          </cell>
          <cell r="D2046" t="str">
            <v>Maintenance repairs and rearrangements</v>
          </cell>
          <cell r="E2046">
            <v>5248.02</v>
          </cell>
        </row>
        <row r="2051">
          <cell r="C2051" t="str">
            <v>866006110</v>
          </cell>
          <cell r="D2051" t="str">
            <v>Employee Group insurance</v>
          </cell>
        </row>
        <row r="2052">
          <cell r="C2052" t="str">
            <v>866006120</v>
          </cell>
          <cell r="D2052" t="str">
            <v>Workers compensation insurance - premiums or provision for compensation payments</v>
          </cell>
        </row>
        <row r="2053">
          <cell r="C2053" t="str">
            <v>866006140</v>
          </cell>
          <cell r="D2053" t="str">
            <v>Employee Health care benefit plans</v>
          </cell>
        </row>
        <row r="2054">
          <cell r="C2054" t="str">
            <v>86606230</v>
          </cell>
        </row>
        <row r="2055">
          <cell r="C2055" t="str">
            <v>866006310</v>
          </cell>
          <cell r="D2055" t="str">
            <v>Employee pension plans</v>
          </cell>
        </row>
        <row r="2056">
          <cell r="C2056" t="str">
            <v>866006690</v>
          </cell>
          <cell r="D2056" t="str">
            <v>International subsidy fringe benefits (Overseas subsidairies only)</v>
          </cell>
        </row>
        <row r="2057">
          <cell r="C2057" t="str">
            <v>866008100</v>
          </cell>
          <cell r="D2057" t="str">
            <v>Insurance</v>
          </cell>
        </row>
        <row r="2058">
          <cell r="C2058" t="str">
            <v>866008260</v>
          </cell>
          <cell r="D2058" t="str">
            <v>State and local taxes - other</v>
          </cell>
        </row>
        <row r="2059">
          <cell r="C2059" t="str">
            <v>866008300</v>
          </cell>
          <cell r="D2059" t="str">
            <v>Depreciation - general</v>
          </cell>
        </row>
        <row r="2060">
          <cell r="C2060" t="str">
            <v>866008420</v>
          </cell>
          <cell r="D2060" t="str">
            <v>Rental expense - personal property -outside</v>
          </cell>
        </row>
        <row r="2061">
          <cell r="C2061" t="str">
            <v>866008450</v>
          </cell>
          <cell r="D2061" t="str">
            <v>Rental expense - real estate -outside</v>
          </cell>
        </row>
        <row r="2062">
          <cell r="C2062" t="str">
            <v>866009110</v>
          </cell>
          <cell r="D2062" t="str">
            <v>Business travel, meals and entertainment expense</v>
          </cell>
        </row>
        <row r="2063">
          <cell r="C2063" t="str">
            <v>866009120</v>
          </cell>
          <cell r="D2063" t="str">
            <v>Company vehicle - operating expense</v>
          </cell>
        </row>
        <row r="2064">
          <cell r="C2064" t="str">
            <v>866009320</v>
          </cell>
          <cell r="D2064" t="str">
            <v>Transportation expense</v>
          </cell>
        </row>
        <row r="2065">
          <cell r="C2065" t="str">
            <v>866009650</v>
          </cell>
          <cell r="D2065" t="str">
            <v>Legal expense</v>
          </cell>
        </row>
        <row r="2066">
          <cell r="C2066" t="str">
            <v>866009655</v>
          </cell>
          <cell r="D2066" t="str">
            <v>Consultants</v>
          </cell>
        </row>
        <row r="2067">
          <cell r="C2067" t="str">
            <v>866009656</v>
          </cell>
          <cell r="D2067" t="str">
            <v>Other outside expense</v>
          </cell>
        </row>
        <row r="2068">
          <cell r="C2068" t="str">
            <v>866009710</v>
          </cell>
          <cell r="D2068" t="str">
            <v>Welfare and recreation</v>
          </cell>
        </row>
        <row r="2069">
          <cell r="C2069" t="str">
            <v>866009715</v>
          </cell>
          <cell r="D2069" t="str">
            <v>Employee service recognition, safety achievement and productivity awards</v>
          </cell>
        </row>
        <row r="2072">
          <cell r="C2072" t="str">
            <v>866009730</v>
          </cell>
          <cell r="D2072" t="str">
            <v>Memberships and dues</v>
          </cell>
        </row>
        <row r="2073">
          <cell r="C2073" t="str">
            <v>866009970</v>
          </cell>
          <cell r="D2073" t="str">
            <v>Other sundry expense</v>
          </cell>
        </row>
        <row r="2074">
          <cell r="C2074" t="str">
            <v>866010115</v>
          </cell>
          <cell r="D2074" t="str">
            <v>Transfers and redistributions</v>
          </cell>
        </row>
        <row r="2075">
          <cell r="C2075" t="str">
            <v>866010315</v>
          </cell>
          <cell r="D2075" t="str">
            <v>Services sold to home office or subsidiaries</v>
          </cell>
        </row>
        <row r="2076">
          <cell r="C2076" t="str">
            <v>866010355</v>
          </cell>
          <cell r="D2076" t="str">
            <v>Services sold -intradivisional</v>
          </cell>
        </row>
        <row r="2077">
          <cell r="C2077" t="str">
            <v>866010425</v>
          </cell>
          <cell r="D2077" t="str">
            <v>Capitalizeable GMDAT  IT Expenses</v>
          </cell>
        </row>
        <row r="2078">
          <cell r="C2078" t="str">
            <v>866011100</v>
          </cell>
          <cell r="D2078" t="str">
            <v>DISC and Third Party IT direct billings for MSA services</v>
          </cell>
        </row>
        <row r="2080">
          <cell r="C2080" t="str">
            <v>866030110</v>
          </cell>
          <cell r="D2080" t="str">
            <v>Policy adjustments allowed</v>
          </cell>
        </row>
        <row r="2081">
          <cell r="C2081" t="str">
            <v>866030210</v>
          </cell>
          <cell r="D2081" t="str">
            <v>Warranty adjustments allowed</v>
          </cell>
        </row>
        <row r="2084">
          <cell r="C2084" t="str">
            <v>866030310</v>
          </cell>
          <cell r="D2084" t="str">
            <v>Campaign adjustments</v>
          </cell>
        </row>
        <row r="2085">
          <cell r="C2085" t="str">
            <v>866030400</v>
          </cell>
          <cell r="D2085" t="str">
            <v>Policy and warranty adjustments - accrued liability</v>
          </cell>
          <cell r="E2085">
            <v>169359.96000000005</v>
          </cell>
        </row>
        <row r="2087">
          <cell r="C2087" t="str">
            <v>866030500</v>
          </cell>
          <cell r="D2087" t="str">
            <v>Policy and warranty adjustments - contra account</v>
          </cell>
        </row>
        <row r="2088">
          <cell r="C2088" t="str">
            <v>866030800</v>
          </cell>
          <cell r="D2088" t="str">
            <v>Policy and warranty and campaign adjustments - allied source responsibility</v>
          </cell>
        </row>
        <row r="2089">
          <cell r="C2089" t="str">
            <v>866030850</v>
          </cell>
          <cell r="D2089" t="str">
            <v>Policy, warranty and campaign adjustments - allied vendor credits</v>
          </cell>
        </row>
        <row r="2090">
          <cell r="C2090" t="str">
            <v>867600000</v>
          </cell>
          <cell r="D2090" t="str">
            <v>Third party IT supplier and GMDAT  internal IT expense &amp; depreciation and amortization</v>
          </cell>
        </row>
        <row r="2091">
          <cell r="C2091" t="str">
            <v>867601100</v>
          </cell>
          <cell r="D2091" t="str">
            <v>Straight time salaries and wages</v>
          </cell>
        </row>
        <row r="2092">
          <cell r="C2092" t="str">
            <v>867601340</v>
          </cell>
          <cell r="D2092" t="str">
            <v>Holiday payments - employees</v>
          </cell>
        </row>
        <row r="2093">
          <cell r="C2093" t="str">
            <v>867601510</v>
          </cell>
          <cell r="D2093" t="str">
            <v>Relocation allowance expenses</v>
          </cell>
        </row>
        <row r="2094">
          <cell r="C2094" t="str">
            <v>867601550</v>
          </cell>
          <cell r="D2094" t="str">
            <v>Payments for disability leaves of absence</v>
          </cell>
        </row>
        <row r="2095">
          <cell r="C2095" t="str">
            <v>867601666</v>
          </cell>
          <cell r="D2095" t="str">
            <v>Other compensation costs</v>
          </cell>
        </row>
        <row r="2096">
          <cell r="C2096" t="str">
            <v>867601710</v>
          </cell>
          <cell r="D2096" t="str">
            <v>Overtime premiums</v>
          </cell>
        </row>
        <row r="2097">
          <cell r="C2097" t="str">
            <v>867601720</v>
          </cell>
          <cell r="D2097" t="str">
            <v>Night shift premiums</v>
          </cell>
        </row>
        <row r="2098">
          <cell r="C2098" t="str">
            <v>867602200</v>
          </cell>
          <cell r="D2098" t="str">
            <v>Materials and supplies</v>
          </cell>
        </row>
        <row r="2099">
          <cell r="C2099" t="str">
            <v>867603150</v>
          </cell>
          <cell r="D2099" t="str">
            <v>Nondurable tools and equipment</v>
          </cell>
        </row>
        <row r="2100">
          <cell r="C2100" t="str">
            <v>867603192</v>
          </cell>
          <cell r="D2100" t="str">
            <v>Durable tools</v>
          </cell>
        </row>
        <row r="2101">
          <cell r="C2101" t="str">
            <v>867603292</v>
          </cell>
          <cell r="D2101" t="str">
            <v>Durable equipment</v>
          </cell>
        </row>
        <row r="2102">
          <cell r="C2102" t="str">
            <v>867604000</v>
          </cell>
          <cell r="D2102" t="str">
            <v>Utilities</v>
          </cell>
        </row>
        <row r="2103">
          <cell r="C2103" t="str">
            <v>867605000</v>
          </cell>
          <cell r="D2103" t="str">
            <v>Maintenance repairs and rearrangements</v>
          </cell>
        </row>
        <row r="2104">
          <cell r="C2104" t="str">
            <v>867606110</v>
          </cell>
          <cell r="D2104" t="str">
            <v>Employee Group insurance</v>
          </cell>
        </row>
        <row r="2105">
          <cell r="C2105" t="str">
            <v>867606120</v>
          </cell>
          <cell r="D2105" t="str">
            <v>Workers compensation insurance - premiums or provision for compensation payments</v>
          </cell>
        </row>
        <row r="2106">
          <cell r="C2106" t="str">
            <v>867606140</v>
          </cell>
          <cell r="D2106" t="str">
            <v>Employee Health care benefit plans</v>
          </cell>
        </row>
        <row r="2107">
          <cell r="C2107" t="str">
            <v>86766230</v>
          </cell>
        </row>
        <row r="2108">
          <cell r="C2108" t="str">
            <v>867606310</v>
          </cell>
          <cell r="D2108" t="str">
            <v>Employee pension plans</v>
          </cell>
        </row>
        <row r="2109">
          <cell r="C2109" t="str">
            <v>867606690</v>
          </cell>
          <cell r="D2109" t="str">
            <v>International subsidy fringe benefits (Overseas subsidairies only)</v>
          </cell>
        </row>
        <row r="2110">
          <cell r="C2110" t="str">
            <v>867608100</v>
          </cell>
          <cell r="D2110" t="str">
            <v>Insurance</v>
          </cell>
        </row>
        <row r="2111">
          <cell r="C2111" t="str">
            <v>867608260</v>
          </cell>
          <cell r="D2111" t="str">
            <v>State and local taxes - other</v>
          </cell>
        </row>
        <row r="2112">
          <cell r="C2112" t="str">
            <v>867608300</v>
          </cell>
          <cell r="D2112" t="str">
            <v>Depreciation - general</v>
          </cell>
        </row>
        <row r="2113">
          <cell r="C2113" t="str">
            <v>867608420</v>
          </cell>
          <cell r="D2113" t="str">
            <v>Rental expense - personal property -outside</v>
          </cell>
        </row>
        <row r="2114">
          <cell r="C2114" t="str">
            <v>867608450</v>
          </cell>
          <cell r="D2114" t="str">
            <v>Rental expense - real estate -outside</v>
          </cell>
        </row>
        <row r="2115">
          <cell r="C2115" t="str">
            <v>867609110</v>
          </cell>
          <cell r="D2115" t="str">
            <v>Business travel, meals and entertainment expense</v>
          </cell>
        </row>
        <row r="2116">
          <cell r="C2116" t="str">
            <v>867609120</v>
          </cell>
          <cell r="D2116" t="str">
            <v>Company vehicle - operating expense</v>
          </cell>
        </row>
        <row r="2117">
          <cell r="C2117" t="str">
            <v>867609320</v>
          </cell>
          <cell r="D2117" t="str">
            <v>Transportation expense</v>
          </cell>
        </row>
        <row r="2118">
          <cell r="C2118" t="str">
            <v>867609650</v>
          </cell>
          <cell r="D2118" t="str">
            <v>Legal expense</v>
          </cell>
        </row>
        <row r="2119">
          <cell r="C2119" t="str">
            <v>867609655</v>
          </cell>
          <cell r="D2119" t="str">
            <v>Consultants</v>
          </cell>
        </row>
        <row r="2120">
          <cell r="C2120" t="str">
            <v>867609656</v>
          </cell>
          <cell r="D2120" t="str">
            <v>Other outside expense</v>
          </cell>
        </row>
        <row r="2121">
          <cell r="C2121" t="str">
            <v>867609710</v>
          </cell>
          <cell r="D2121" t="str">
            <v>Welfare and recreation</v>
          </cell>
        </row>
        <row r="2122">
          <cell r="C2122" t="str">
            <v>867609715</v>
          </cell>
          <cell r="D2122" t="str">
            <v>Employee service recognition, safety achievement and productivity awards</v>
          </cell>
        </row>
        <row r="2125">
          <cell r="C2125" t="str">
            <v>867609730</v>
          </cell>
          <cell r="D2125" t="str">
            <v>Memberships and dues</v>
          </cell>
        </row>
        <row r="2126">
          <cell r="C2126" t="str">
            <v>867609970</v>
          </cell>
          <cell r="D2126" t="str">
            <v>Other sundry expense</v>
          </cell>
        </row>
        <row r="2127">
          <cell r="C2127" t="str">
            <v>867609972</v>
          </cell>
          <cell r="D2127" t="str">
            <v>8676 - ISP Tax Service</v>
          </cell>
        </row>
        <row r="2128">
          <cell r="C2128" t="str">
            <v>867610115</v>
          </cell>
          <cell r="D2128" t="str">
            <v>Transfers and redistributions</v>
          </cell>
        </row>
        <row r="2129">
          <cell r="C2129" t="str">
            <v>867610315</v>
          </cell>
          <cell r="D2129" t="str">
            <v>Services sold to home office or subsidiaries</v>
          </cell>
        </row>
        <row r="2130">
          <cell r="C2130" t="str">
            <v>867610355</v>
          </cell>
          <cell r="D2130" t="str">
            <v>Services sold -intradivisional</v>
          </cell>
        </row>
        <row r="2131">
          <cell r="C2131" t="str">
            <v>867610425</v>
          </cell>
          <cell r="D2131" t="str">
            <v>Capitalizeable GMDAT IT Expenses</v>
          </cell>
        </row>
        <row r="2132">
          <cell r="C2132" t="str">
            <v>867611100</v>
          </cell>
          <cell r="D2132" t="str">
            <v>DISC and Third Party IT direct billings for MSA services</v>
          </cell>
        </row>
        <row r="2134">
          <cell r="C2134" t="str">
            <v>867637100</v>
          </cell>
          <cell r="D2134" t="str">
            <v>New application deployment / development</v>
          </cell>
        </row>
        <row r="2135">
          <cell r="C2135" t="str">
            <v>867637201</v>
          </cell>
          <cell r="D2135" t="str">
            <v>Information processing center (IPC) operations</v>
          </cell>
        </row>
        <row r="2136">
          <cell r="C2136" t="str">
            <v>867637202</v>
          </cell>
          <cell r="D2136" t="str">
            <v>Client / server infrastructure</v>
          </cell>
        </row>
        <row r="2138">
          <cell r="C2138" t="str">
            <v>867637203</v>
          </cell>
          <cell r="D2138" t="str">
            <v>Fixed price communication services</v>
          </cell>
        </row>
        <row r="2139">
          <cell r="C2139" t="str">
            <v>867637204</v>
          </cell>
          <cell r="D2139" t="str">
            <v>Sustain applications</v>
          </cell>
        </row>
        <row r="2140">
          <cell r="C2140" t="str">
            <v>867637300</v>
          </cell>
          <cell r="D2140" t="str">
            <v>Usage based communication services</v>
          </cell>
        </row>
        <row r="2141">
          <cell r="C2141" t="str">
            <v>867637400</v>
          </cell>
          <cell r="D2141" t="str">
            <v>Non MSA&amp; Non-IT services</v>
          </cell>
        </row>
        <row r="2142">
          <cell r="C2142" t="str">
            <v>867637401</v>
          </cell>
          <cell r="D2142" t="str">
            <v>Plant floor systems</v>
          </cell>
        </row>
        <row r="2143">
          <cell r="C2143" t="str">
            <v>869500000</v>
          </cell>
          <cell r="D2143" t="str">
            <v>Bad debt expense</v>
          </cell>
          <cell r="E2143">
            <v>8646.65</v>
          </cell>
          <cell r="F2143">
            <v>0</v>
          </cell>
        </row>
        <row r="2145">
          <cell r="C2145" t="str">
            <v>869808260</v>
          </cell>
          <cell r="D2145" t="str">
            <v>State and local tax expense - not based on income</v>
          </cell>
          <cell r="E2145">
            <v>0</v>
          </cell>
        </row>
        <row r="2146">
          <cell r="D2146" t="str">
            <v>Other Deductions</v>
          </cell>
        </row>
        <row r="2147">
          <cell r="C2147" t="str">
            <v>880100000</v>
          </cell>
          <cell r="D2147" t="str">
            <v>Disposal loss or gain from the sale of assets</v>
          </cell>
        </row>
        <row r="2148">
          <cell r="C2148" t="str">
            <v>880119502</v>
          </cell>
          <cell r="D2148" t="str">
            <v>Net book value of property disposals - land</v>
          </cell>
        </row>
        <row r="2149">
          <cell r="C2149" t="str">
            <v>880119506</v>
          </cell>
          <cell r="D2149" t="str">
            <v>Net book value of property disposals - land improvements</v>
          </cell>
        </row>
        <row r="2150">
          <cell r="C2150" t="str">
            <v>880119510</v>
          </cell>
          <cell r="D2150" t="str">
            <v>Net book value of property disposals - leasehold improvements</v>
          </cell>
        </row>
        <row r="2151">
          <cell r="C2151" t="str">
            <v>880119515</v>
          </cell>
          <cell r="D2151" t="str">
            <v>Net book value of property disposals - buildings</v>
          </cell>
        </row>
        <row r="2152">
          <cell r="C2152" t="str">
            <v>880119530</v>
          </cell>
          <cell r="D2152" t="str">
            <v>Net book value of property disposals - passenger cars</v>
          </cell>
        </row>
        <row r="2153">
          <cell r="C2153" t="str">
            <v>880119532</v>
          </cell>
          <cell r="D2153" t="str">
            <v>Net book value of property disposals  -highway, commercial and truck equipment</v>
          </cell>
        </row>
        <row r="2154">
          <cell r="C2154" t="str">
            <v>880119539</v>
          </cell>
          <cell r="D2154" t="str">
            <v>Net book value of property disposals - other machinery and equipment</v>
          </cell>
        </row>
        <row r="2155">
          <cell r="C2155" t="str">
            <v>880119560</v>
          </cell>
          <cell r="D2155" t="str">
            <v>Net book value of property disposals - office furniture and equipment</v>
          </cell>
        </row>
        <row r="2156">
          <cell r="C2156" t="str">
            <v>880119602</v>
          </cell>
          <cell r="D2156" t="str">
            <v>LAND - proceeds from sale</v>
          </cell>
        </row>
        <row r="2157">
          <cell r="C2157" t="str">
            <v>880119606</v>
          </cell>
          <cell r="D2157" t="str">
            <v>LAND IMPROVEMENTS -proceeds from sale</v>
          </cell>
        </row>
        <row r="2158">
          <cell r="C2158" t="str">
            <v>880119610</v>
          </cell>
          <cell r="D2158" t="str">
            <v>LEASEHOLD IMPROVEMENTS-proceeds from sale</v>
          </cell>
        </row>
        <row r="2159">
          <cell r="C2159" t="str">
            <v>880119615</v>
          </cell>
          <cell r="D2159" t="str">
            <v>BUILDINGS-proceeds from sale</v>
          </cell>
        </row>
        <row r="2160">
          <cell r="C2160" t="str">
            <v>880119630</v>
          </cell>
          <cell r="D2160" t="str">
            <v>PASSENGER CARS-proceeds from sale</v>
          </cell>
        </row>
        <row r="2161">
          <cell r="C2161" t="str">
            <v>880119632</v>
          </cell>
          <cell r="D2161" t="str">
            <v>HIGHWAY, COMMERCIAL AND TRUCK EQUIPMENT-proceeds from sale</v>
          </cell>
        </row>
        <row r="2162">
          <cell r="C2162" t="str">
            <v>880119639</v>
          </cell>
          <cell r="D2162" t="str">
            <v>OTHER MACHINERY AND EQUIPMENT-proceeds from sale</v>
          </cell>
          <cell r="E2162">
            <v>0</v>
          </cell>
          <cell r="F2162">
            <v>0</v>
          </cell>
        </row>
        <row r="2163">
          <cell r="C2163" t="str">
            <v>880119660</v>
          </cell>
          <cell r="D2163" t="str">
            <v>FURNITURE AND OFFICE EQUIPMENT-proceeds from sale</v>
          </cell>
        </row>
        <row r="2164">
          <cell r="C2164" t="str">
            <v>880300000</v>
          </cell>
          <cell r="D2164" t="str">
            <v>Disposal loss or gain from the sale of capital lease assets</v>
          </cell>
        </row>
        <row r="2165">
          <cell r="C2165" t="str">
            <v>880800000</v>
          </cell>
          <cell r="D2165" t="str">
            <v>Disposal loss or gain from capital lease cancellations</v>
          </cell>
        </row>
        <row r="2166">
          <cell r="C2166" t="str">
            <v>881400000</v>
          </cell>
          <cell r="D2166" t="str">
            <v>Loss on excess and obsolete non-productive inventory sold or scrapped</v>
          </cell>
          <cell r="E2166">
            <v>-103221.73000000001</v>
          </cell>
          <cell r="F2166">
            <v>0</v>
          </cell>
        </row>
        <row r="2171">
          <cell r="C2171" t="str">
            <v>881500000</v>
          </cell>
          <cell r="D2171" t="str">
            <v>Loss on excess and obsolete productive inventory sold or scrapped</v>
          </cell>
          <cell r="E2171">
            <v>-3825.87</v>
          </cell>
        </row>
        <row r="2172">
          <cell r="C2172" t="str">
            <v>884000000</v>
          </cell>
          <cell r="D2172" t="str">
            <v>Separation and layoff costs</v>
          </cell>
        </row>
        <row r="2173">
          <cell r="C2173" t="str">
            <v>884006321</v>
          </cell>
          <cell r="D2173" t="str">
            <v>Separation and layoff costs</v>
          </cell>
          <cell r="E2173">
            <v>68722.25</v>
          </cell>
        </row>
        <row r="2177">
          <cell r="C2177" t="str">
            <v>889000000</v>
          </cell>
          <cell r="D2177" t="str">
            <v>Sundry other deductions</v>
          </cell>
        </row>
        <row r="2178">
          <cell r="C2178" t="str">
            <v>889019110</v>
          </cell>
          <cell r="D2178" t="str">
            <v>deductible</v>
          </cell>
          <cell r="E2178">
            <v>-2380651.33</v>
          </cell>
          <cell r="F2178">
            <v>0</v>
          </cell>
        </row>
        <row r="2183">
          <cell r="C2183" t="str">
            <v>889019120</v>
          </cell>
          <cell r="D2183" t="str">
            <v>non-deductible</v>
          </cell>
        </row>
        <row r="2184">
          <cell r="D2184" t="str">
            <v>Other Income</v>
          </cell>
        </row>
        <row r="2185">
          <cell r="C2185" t="str">
            <v>903000000</v>
          </cell>
          <cell r="D2185" t="str">
            <v>Rental income - outside net</v>
          </cell>
        </row>
        <row r="2186">
          <cell r="C2186" t="str">
            <v>903036330</v>
          </cell>
          <cell r="D2186" t="str">
            <v>Rental income from sources outside the US</v>
          </cell>
        </row>
        <row r="2187">
          <cell r="C2187" t="str">
            <v>903200000</v>
          </cell>
          <cell r="D2187" t="str">
            <v>RENTAL INCOME  -  GROSS  -  SUBSIDIARIES</v>
          </cell>
        </row>
        <row r="2188">
          <cell r="C2188" t="str">
            <v>903200010</v>
          </cell>
          <cell r="D2188" t="str">
            <v>GM Daewoo Automotive &amp; Technology, Ltd.</v>
          </cell>
        </row>
        <row r="2189">
          <cell r="C2189" t="str">
            <v>903200020</v>
          </cell>
          <cell r="D2189" t="str">
            <v xml:space="preserve">GM DAT – Zurich Office </v>
          </cell>
        </row>
        <row r="2190">
          <cell r="C2190" t="str">
            <v>903200100</v>
          </cell>
          <cell r="D2190" t="str">
            <v>Daewoo Motor Austria, GmbH</v>
          </cell>
        </row>
        <row r="2191">
          <cell r="C2191" t="str">
            <v>903200200</v>
          </cell>
          <cell r="D2191" t="str">
            <v>Daewoo Motor Benelux, B.V.</v>
          </cell>
        </row>
        <row r="2192">
          <cell r="C2192" t="str">
            <v>903200300</v>
          </cell>
          <cell r="D2192" t="str">
            <v>Daewoo Automobile (Deutschland) GmbH</v>
          </cell>
        </row>
        <row r="2193">
          <cell r="C2193" t="str">
            <v>903200400</v>
          </cell>
          <cell r="D2193" t="str">
            <v>Daewoo Motor Euro Parts Center B.V.</v>
          </cell>
        </row>
        <row r="2194">
          <cell r="C2194" t="str">
            <v>903200500</v>
          </cell>
          <cell r="D2194" t="str">
            <v>Daewoo Automobile France S.A.S</v>
          </cell>
        </row>
        <row r="2195">
          <cell r="C2195" t="str">
            <v>903200600</v>
          </cell>
          <cell r="D2195" t="str">
            <v>Daewoo Motor Iberia S. A.</v>
          </cell>
        </row>
        <row r="2196">
          <cell r="C2196" t="str">
            <v>903200700</v>
          </cell>
          <cell r="D2196" t="str">
            <v>Daewoo Motor Italia S. P. A.</v>
          </cell>
        </row>
        <row r="2197">
          <cell r="C2197" t="str">
            <v>903200800</v>
          </cell>
          <cell r="D2197" t="str">
            <v>Daewoo Automobile (Schweiz) AG</v>
          </cell>
        </row>
        <row r="2198">
          <cell r="C2198" t="str">
            <v>903200900</v>
          </cell>
          <cell r="D2198" t="str">
            <v>Daewoo Motor de Puerto Rico Inc.</v>
          </cell>
        </row>
        <row r="2199">
          <cell r="C2199" t="str">
            <v>903201000</v>
          </cell>
          <cell r="D2199" t="str">
            <v>Vietnam Daewoo Motor Co., Ltd.</v>
          </cell>
        </row>
        <row r="2200">
          <cell r="C2200" t="str">
            <v>903300000</v>
          </cell>
          <cell r="D2200" t="str">
            <v>RENTAL INCOME – RELATED EXPENSE  -- SUBSIDIARIES</v>
          </cell>
        </row>
        <row r="2201">
          <cell r="C2201" t="str">
            <v>903300010</v>
          </cell>
          <cell r="D2201" t="str">
            <v>GM Daewoo Automotive &amp; Technology, Ltd.</v>
          </cell>
        </row>
        <row r="2202">
          <cell r="C2202" t="str">
            <v>903300020</v>
          </cell>
          <cell r="D2202" t="str">
            <v xml:space="preserve">GM DAT – Zurich Office </v>
          </cell>
        </row>
        <row r="2203">
          <cell r="C2203" t="str">
            <v>903300100</v>
          </cell>
          <cell r="D2203" t="str">
            <v>Daewoo Motor Austria, GmbH</v>
          </cell>
        </row>
        <row r="2204">
          <cell r="C2204" t="str">
            <v>903300200</v>
          </cell>
          <cell r="D2204" t="str">
            <v>Daewoo Motor Benelux, B.V.</v>
          </cell>
        </row>
        <row r="2205">
          <cell r="C2205" t="str">
            <v>903300300</v>
          </cell>
          <cell r="D2205" t="str">
            <v>Daewoo Automobile (Deutschland) GmbH</v>
          </cell>
        </row>
        <row r="2206">
          <cell r="C2206" t="str">
            <v>903300400</v>
          </cell>
          <cell r="D2206" t="str">
            <v>Daewoo Motor Euro Parts Center B.V.</v>
          </cell>
        </row>
        <row r="2207">
          <cell r="C2207" t="str">
            <v>903300500</v>
          </cell>
          <cell r="D2207" t="str">
            <v>Daewoo Automobile France S.A.S</v>
          </cell>
        </row>
        <row r="2208">
          <cell r="C2208" t="str">
            <v>903300600</v>
          </cell>
          <cell r="D2208" t="str">
            <v>Daewoo Motor Iberia S. A.</v>
          </cell>
        </row>
        <row r="2209">
          <cell r="C2209" t="str">
            <v>903300700</v>
          </cell>
          <cell r="D2209" t="str">
            <v>Daewoo Motor Italia S. P. A.</v>
          </cell>
        </row>
        <row r="2210">
          <cell r="C2210" t="str">
            <v>903300800</v>
          </cell>
          <cell r="D2210" t="str">
            <v>Daewoo Automobile (Schweiz) AG</v>
          </cell>
        </row>
        <row r="2211">
          <cell r="C2211" t="str">
            <v>903300900</v>
          </cell>
          <cell r="D2211" t="str">
            <v>Daewoo Motor de Puerto Rico Inc.</v>
          </cell>
        </row>
        <row r="2212">
          <cell r="C2212" t="str">
            <v>903301000</v>
          </cell>
          <cell r="D2212" t="str">
            <v>Vietnam Daewoo Motor Co., Ltd.</v>
          </cell>
        </row>
        <row r="2213">
          <cell r="C2213" t="str">
            <v>903500000</v>
          </cell>
          <cell r="D2213" t="str">
            <v>Rental Expense – Personal Property - subsidiaries</v>
          </cell>
        </row>
        <row r="2214">
          <cell r="C2214" t="str">
            <v>903500010</v>
          </cell>
          <cell r="D2214" t="str">
            <v>GM Daewoo Automotive &amp; Technology, Ltd.</v>
          </cell>
        </row>
        <row r="2215">
          <cell r="C2215" t="str">
            <v>903500020</v>
          </cell>
          <cell r="D2215" t="str">
            <v xml:space="preserve">GM DAT – Zurich Office </v>
          </cell>
        </row>
        <row r="2216">
          <cell r="C2216" t="str">
            <v>903500100</v>
          </cell>
          <cell r="D2216" t="str">
            <v>Daewoo Motor Austria, GmbH</v>
          </cell>
        </row>
        <row r="2217">
          <cell r="C2217" t="str">
            <v>903500200</v>
          </cell>
          <cell r="D2217" t="str">
            <v>Daewoo Motor Benelux, B.V.</v>
          </cell>
        </row>
        <row r="2218">
          <cell r="C2218" t="str">
            <v>903500300</v>
          </cell>
          <cell r="D2218" t="str">
            <v>Daewoo Automobile (Deutschland) GmbH</v>
          </cell>
        </row>
        <row r="2219">
          <cell r="C2219" t="str">
            <v>903500400</v>
          </cell>
          <cell r="D2219" t="str">
            <v>Daewoo Motor Euro Parts Center B.V.</v>
          </cell>
        </row>
        <row r="2220">
          <cell r="C2220" t="str">
            <v>903500500</v>
          </cell>
          <cell r="D2220" t="str">
            <v>Daewoo Automobile France S.A.S</v>
          </cell>
        </row>
        <row r="2221">
          <cell r="C2221" t="str">
            <v>903500600</v>
          </cell>
          <cell r="D2221" t="str">
            <v>Daewoo Motor Iberia S. A.</v>
          </cell>
        </row>
        <row r="2222">
          <cell r="C2222" t="str">
            <v>903500700</v>
          </cell>
          <cell r="D2222" t="str">
            <v>Daewoo Motor Italia S. P. A.</v>
          </cell>
        </row>
        <row r="2223">
          <cell r="C2223" t="str">
            <v>903500800</v>
          </cell>
          <cell r="D2223" t="str">
            <v>Daewoo Automobile (Schweiz) AG</v>
          </cell>
        </row>
        <row r="2224">
          <cell r="C2224" t="str">
            <v>903500900</v>
          </cell>
          <cell r="D2224" t="str">
            <v>Daewoo Motor de Puerto Rico Inc.</v>
          </cell>
        </row>
        <row r="2225">
          <cell r="C2225" t="str">
            <v>903501000</v>
          </cell>
          <cell r="D2225" t="str">
            <v>Vietnam Daewoo Motor Co., Ltd.</v>
          </cell>
        </row>
        <row r="2226">
          <cell r="C2226" t="str">
            <v>903600000</v>
          </cell>
          <cell r="D2226" t="str">
            <v>Rental Expense – Real Estate - subsidiaries</v>
          </cell>
        </row>
        <row r="2227">
          <cell r="C2227" t="str">
            <v>903600010</v>
          </cell>
          <cell r="D2227" t="str">
            <v>GM Daewoo Automotive &amp; Technology, Ltd.</v>
          </cell>
        </row>
        <row r="2228">
          <cell r="C2228" t="str">
            <v>903600020</v>
          </cell>
          <cell r="D2228" t="str">
            <v xml:space="preserve">GM DAT – Zurich Office </v>
          </cell>
        </row>
        <row r="2229">
          <cell r="C2229" t="str">
            <v>903600100</v>
          </cell>
          <cell r="D2229" t="str">
            <v>Daewoo Motor Austria, GmbH</v>
          </cell>
        </row>
        <row r="2230">
          <cell r="C2230" t="str">
            <v>903600200</v>
          </cell>
          <cell r="D2230" t="str">
            <v>Daewoo Motor Benelux, B.V.</v>
          </cell>
        </row>
        <row r="2231">
          <cell r="C2231" t="str">
            <v>903600300</v>
          </cell>
          <cell r="D2231" t="str">
            <v>Daewoo Automobile (Deutschland) GmbH</v>
          </cell>
        </row>
        <row r="2232">
          <cell r="C2232" t="str">
            <v>903600400</v>
          </cell>
          <cell r="D2232" t="str">
            <v>Daewoo Motor Euro Parts Center B.V.</v>
          </cell>
        </row>
        <row r="2233">
          <cell r="C2233" t="str">
            <v>903600500</v>
          </cell>
          <cell r="D2233" t="str">
            <v>Daewoo Automobile France S.A.S</v>
          </cell>
        </row>
        <row r="2234">
          <cell r="C2234" t="str">
            <v>903600600</v>
          </cell>
          <cell r="D2234" t="str">
            <v>Daewoo Motor Iberia S. A.</v>
          </cell>
        </row>
        <row r="2235">
          <cell r="C2235" t="str">
            <v>903600700</v>
          </cell>
          <cell r="D2235" t="str">
            <v>Daewoo Motor Italia S. P. A.</v>
          </cell>
        </row>
        <row r="2236">
          <cell r="C2236" t="str">
            <v>903600800</v>
          </cell>
          <cell r="D2236" t="str">
            <v>Daewoo Automobile (Schweiz) AG</v>
          </cell>
        </row>
        <row r="2237">
          <cell r="C2237" t="str">
            <v>903600900</v>
          </cell>
          <cell r="D2237" t="str">
            <v>Daewoo Motor de Puerto Rico Inc.</v>
          </cell>
        </row>
        <row r="2238">
          <cell r="C2238" t="str">
            <v>903601000</v>
          </cell>
          <cell r="D2238" t="str">
            <v>Vietnam Daewoo Motor Co., Ltd.</v>
          </cell>
        </row>
        <row r="2239">
          <cell r="C2239" t="str">
            <v>904100000</v>
          </cell>
          <cell r="D2239" t="str">
            <v>Royalty income-net-outside</v>
          </cell>
        </row>
        <row r="2240">
          <cell r="C2240" t="str">
            <v>904136510</v>
          </cell>
          <cell r="D2240" t="str">
            <v>From sources in the USA</v>
          </cell>
        </row>
        <row r="2241">
          <cell r="C2241" t="str">
            <v>904136520</v>
          </cell>
          <cell r="D2241" t="str">
            <v>From sources outside the USA</v>
          </cell>
        </row>
        <row r="2242">
          <cell r="C2242" t="str">
            <v>904200000</v>
          </cell>
          <cell r="D2242" t="str">
            <v>Royalty Income</v>
          </cell>
        </row>
        <row r="2243">
          <cell r="C2243" t="str">
            <v>904200010</v>
          </cell>
          <cell r="D2243" t="str">
            <v>GM Daewoo Automotive &amp; Technology, Ltd.</v>
          </cell>
        </row>
        <row r="2244">
          <cell r="C2244" t="str">
            <v>904200020</v>
          </cell>
          <cell r="D2244" t="str">
            <v xml:space="preserve">GM DAT – Zurich Office </v>
          </cell>
        </row>
        <row r="2245">
          <cell r="C2245" t="str">
            <v>904200100</v>
          </cell>
          <cell r="D2245" t="str">
            <v>Daewoo Motor Austria, GmbH</v>
          </cell>
        </row>
        <row r="2246">
          <cell r="C2246" t="str">
            <v>904200200</v>
          </cell>
          <cell r="D2246" t="str">
            <v>Daewoo Motor Benelux, B.V.</v>
          </cell>
        </row>
        <row r="2247">
          <cell r="C2247" t="str">
            <v>904200300</v>
          </cell>
          <cell r="D2247" t="str">
            <v>Daewoo Automobile (Deutschland) GmbH</v>
          </cell>
        </row>
        <row r="2248">
          <cell r="C2248" t="str">
            <v>904200400</v>
          </cell>
          <cell r="D2248" t="str">
            <v>Daewoo Motor Euro Parts Center B.V.</v>
          </cell>
        </row>
        <row r="2249">
          <cell r="C2249" t="str">
            <v>904200500</v>
          </cell>
          <cell r="D2249" t="str">
            <v>Daewoo Automobile France S.A.S</v>
          </cell>
        </row>
        <row r="2250">
          <cell r="C2250" t="str">
            <v>904200600</v>
          </cell>
          <cell r="D2250" t="str">
            <v>Daewoo Motor Iberia S. A.</v>
          </cell>
        </row>
        <row r="2251">
          <cell r="C2251" t="str">
            <v>904200700</v>
          </cell>
          <cell r="D2251" t="str">
            <v>Daewoo Motor Italia S. P. A.</v>
          </cell>
        </row>
        <row r="2252">
          <cell r="C2252" t="str">
            <v>904200800</v>
          </cell>
          <cell r="D2252" t="str">
            <v>Daewoo Automobile (Schweiz) AG</v>
          </cell>
        </row>
        <row r="2253">
          <cell r="C2253" t="str">
            <v>904200900</v>
          </cell>
          <cell r="D2253" t="str">
            <v>Daewoo Motor de Puerto Rico Inc.</v>
          </cell>
        </row>
        <row r="2254">
          <cell r="C2254" t="str">
            <v>904201000</v>
          </cell>
          <cell r="D2254" t="str">
            <v>Vietnam Daewoo Motor Co., Ltd.</v>
          </cell>
        </row>
        <row r="2255">
          <cell r="C2255" t="str">
            <v>904400000</v>
          </cell>
          <cell r="D2255" t="str">
            <v>Royalty Expense</v>
          </cell>
        </row>
        <row r="2256">
          <cell r="C2256" t="str">
            <v>904400010</v>
          </cell>
          <cell r="D2256" t="str">
            <v>GM Daewoo Automotive &amp; Technology, Ltd.</v>
          </cell>
          <cell r="E2256">
            <v>561326.66</v>
          </cell>
        </row>
        <row r="2258">
          <cell r="C2258" t="str">
            <v>904400020</v>
          </cell>
          <cell r="D2258" t="str">
            <v xml:space="preserve">GM DAT – Zurich Office </v>
          </cell>
        </row>
        <row r="2259">
          <cell r="C2259" t="str">
            <v>904400100</v>
          </cell>
          <cell r="D2259" t="str">
            <v>Daewoo Motor Austria, GmbH</v>
          </cell>
        </row>
        <row r="2260">
          <cell r="C2260" t="str">
            <v>904400200</v>
          </cell>
          <cell r="D2260" t="str">
            <v>Daewoo Motor Benelux, B.V.</v>
          </cell>
        </row>
        <row r="2261">
          <cell r="C2261" t="str">
            <v>904400300</v>
          </cell>
          <cell r="D2261" t="str">
            <v>Daewoo Automobile (Deutschland) GmbH</v>
          </cell>
        </row>
        <row r="2262">
          <cell r="C2262" t="str">
            <v>904400400</v>
          </cell>
          <cell r="D2262" t="str">
            <v>Daewoo Motor Euro Parts Center B.V.</v>
          </cell>
        </row>
        <row r="2263">
          <cell r="C2263" t="str">
            <v>904400500</v>
          </cell>
          <cell r="D2263" t="str">
            <v>Daewoo Automobile France S.A.S</v>
          </cell>
        </row>
        <row r="2264">
          <cell r="C2264" t="str">
            <v>904400600</v>
          </cell>
          <cell r="D2264" t="str">
            <v>Daewoo Motor Iberia S. A.</v>
          </cell>
        </row>
        <row r="2265">
          <cell r="C2265" t="str">
            <v>904400700</v>
          </cell>
          <cell r="D2265" t="str">
            <v>Daewoo Motor Italia S. P. A.</v>
          </cell>
        </row>
        <row r="2266">
          <cell r="C2266" t="str">
            <v>904400800</v>
          </cell>
          <cell r="D2266" t="str">
            <v>Daewoo Automobile (Schweiz) AG</v>
          </cell>
        </row>
        <row r="2267">
          <cell r="C2267" t="str">
            <v>904400900</v>
          </cell>
          <cell r="D2267" t="str">
            <v>Daewoo Motor de Puerto Rico Inc.</v>
          </cell>
        </row>
        <row r="2268">
          <cell r="C2268" t="str">
            <v>904401000</v>
          </cell>
          <cell r="D2268" t="str">
            <v>Vietnam Daewoo Motor Co., Ltd.</v>
          </cell>
        </row>
        <row r="2269">
          <cell r="C2269" t="str">
            <v>904500000</v>
          </cell>
          <cell r="D2269" t="str">
            <v>Gain or loss on the disposal of other investments</v>
          </cell>
        </row>
        <row r="2270">
          <cell r="C2270" t="str">
            <v>904536510</v>
          </cell>
          <cell r="D2270" t="str">
            <v>From sources in the USA</v>
          </cell>
        </row>
        <row r="2271">
          <cell r="C2271" t="str">
            <v>904536520</v>
          </cell>
          <cell r="D2271" t="str">
            <v>From sources outside the USA</v>
          </cell>
        </row>
        <row r="2272">
          <cell r="C2272" t="str">
            <v>904700000</v>
          </cell>
          <cell r="D2272" t="str">
            <v>Rent and Royalty Expense – Contra Account</v>
          </cell>
        </row>
        <row r="2273">
          <cell r="C2273" t="str">
            <v>909000000</v>
          </cell>
          <cell r="D2273" t="str">
            <v>Claims, commissions, grants, credits and miscellaneous receipts</v>
          </cell>
        </row>
        <row r="2274">
          <cell r="C2274" t="str">
            <v>909036510</v>
          </cell>
          <cell r="D2274" t="str">
            <v>From sources in the USA</v>
          </cell>
        </row>
        <row r="2275">
          <cell r="C2275" t="str">
            <v>909036520</v>
          </cell>
          <cell r="D2275" t="str">
            <v>From sources outside the USA</v>
          </cell>
        </row>
        <row r="2276">
          <cell r="C2276" t="str">
            <v>909100000</v>
          </cell>
          <cell r="D2276" t="str">
            <v>Unclaimed wages, checks, accounts and overages</v>
          </cell>
        </row>
        <row r="2277">
          <cell r="C2277" t="str">
            <v>909136510</v>
          </cell>
          <cell r="D2277" t="str">
            <v>From sources in the USA</v>
          </cell>
        </row>
        <row r="2278">
          <cell r="C2278" t="str">
            <v>909136520</v>
          </cell>
          <cell r="D2278" t="str">
            <v>From sources outside the USA</v>
          </cell>
        </row>
        <row r="2279">
          <cell r="D2279" t="str">
            <v>Special profit and loss items</v>
          </cell>
        </row>
        <row r="2280">
          <cell r="C2280" t="str">
            <v>925600000</v>
          </cell>
          <cell r="D2280" t="str">
            <v>Exchange loss or gain on Foreign Transactions</v>
          </cell>
        </row>
        <row r="2281">
          <cell r="C2281" t="str">
            <v>925641110</v>
          </cell>
          <cell r="D2281" t="str">
            <v>Unrealized loss or gain</v>
          </cell>
        </row>
        <row r="2282">
          <cell r="C2282" t="str">
            <v>925641130</v>
          </cell>
          <cell r="D2282" t="str">
            <v>Realized loss or gain -foreign</v>
          </cell>
          <cell r="E2282">
            <v>86211.05</v>
          </cell>
          <cell r="F2282">
            <v>0</v>
          </cell>
        </row>
        <row r="2284">
          <cell r="C2284" t="str">
            <v>926100000</v>
          </cell>
          <cell r="D2284" t="str">
            <v>Interest income from bank balances and other investments related to cash</v>
          </cell>
          <cell r="E2284">
            <v>-914490.16999999993</v>
          </cell>
          <cell r="F2284">
            <v>0</v>
          </cell>
        </row>
        <row r="2289">
          <cell r="C2289" t="str">
            <v>926200000</v>
          </cell>
          <cell r="D2289" t="str">
            <v>Interest income - outside - all other</v>
          </cell>
        </row>
        <row r="2290">
          <cell r="C2290" t="str">
            <v>926500000</v>
          </cell>
          <cell r="D2290" t="str">
            <v>Interest expense and related charges on outside short-term borrowings</v>
          </cell>
          <cell r="E2290">
            <v>0</v>
          </cell>
          <cell r="F2290">
            <v>0</v>
          </cell>
        </row>
        <row r="2295">
          <cell r="C2295" t="str">
            <v>926600000</v>
          </cell>
          <cell r="D2295" t="str">
            <v>Interest expense on outside long-term borrowings</v>
          </cell>
        </row>
        <row r="2296">
          <cell r="C2296" t="str">
            <v>927000000</v>
          </cell>
          <cell r="D2296" t="str">
            <v>Interest Income</v>
          </cell>
        </row>
        <row r="2297">
          <cell r="C2297" t="str">
            <v>927000010</v>
          </cell>
          <cell r="D2297" t="str">
            <v>GM Daewoo Automotive &amp; Technology, Ltd.</v>
          </cell>
        </row>
        <row r="2298">
          <cell r="C2298" t="str">
            <v>927000020</v>
          </cell>
          <cell r="D2298" t="str">
            <v xml:space="preserve">GM DAT – Zurich Office </v>
          </cell>
        </row>
        <row r="2299">
          <cell r="C2299" t="str">
            <v>927000100</v>
          </cell>
          <cell r="D2299" t="str">
            <v>Daewoo Motor Austria, GmbH</v>
          </cell>
        </row>
        <row r="2300">
          <cell r="C2300" t="str">
            <v>927000200</v>
          </cell>
          <cell r="D2300" t="str">
            <v>Daewoo Motor Benelux, B.V.</v>
          </cell>
        </row>
        <row r="2301">
          <cell r="C2301" t="str">
            <v>927000300</v>
          </cell>
          <cell r="D2301" t="str">
            <v>Daewoo Automobile (Deutschland) GmbH</v>
          </cell>
        </row>
        <row r="2302">
          <cell r="C2302" t="str">
            <v>927000400</v>
          </cell>
          <cell r="D2302" t="str">
            <v>Daewoo Motor Euro Parts Center B.V.</v>
          </cell>
        </row>
        <row r="2303">
          <cell r="C2303" t="str">
            <v>927000500</v>
          </cell>
          <cell r="D2303" t="str">
            <v>Daewoo Automobile France S.A.S</v>
          </cell>
        </row>
        <row r="2304">
          <cell r="C2304" t="str">
            <v>927000600</v>
          </cell>
          <cell r="D2304" t="str">
            <v>Daewoo Motor Iberia S. A.</v>
          </cell>
        </row>
        <row r="2305">
          <cell r="C2305" t="str">
            <v>927000700</v>
          </cell>
          <cell r="D2305" t="str">
            <v>Daewoo Motor Italia S. P. A.</v>
          </cell>
        </row>
        <row r="2306">
          <cell r="C2306" t="str">
            <v>927000800</v>
          </cell>
          <cell r="D2306" t="str">
            <v>Daewoo Automobile (Schweiz) AG</v>
          </cell>
        </row>
        <row r="2307">
          <cell r="C2307" t="str">
            <v>927000900</v>
          </cell>
          <cell r="D2307" t="str">
            <v>Daewoo Motor de Puerto Rico Inc.</v>
          </cell>
        </row>
        <row r="2308">
          <cell r="C2308" t="str">
            <v>927001000</v>
          </cell>
          <cell r="D2308" t="str">
            <v>Vietnam Daewoo Motor Co., Ltd.</v>
          </cell>
        </row>
        <row r="2309">
          <cell r="C2309" t="str">
            <v>927600000</v>
          </cell>
          <cell r="D2309" t="str">
            <v>Interest Expense</v>
          </cell>
        </row>
        <row r="2310">
          <cell r="C2310" t="str">
            <v>927600010</v>
          </cell>
          <cell r="D2310" t="str">
            <v>GM Daewoo Automotive &amp; Technology, Ltd.</v>
          </cell>
        </row>
        <row r="2311">
          <cell r="C2311" t="str">
            <v>927600020</v>
          </cell>
          <cell r="D2311" t="str">
            <v xml:space="preserve">GM DAT – Zurich Office </v>
          </cell>
        </row>
        <row r="2312">
          <cell r="C2312" t="str">
            <v>927600100</v>
          </cell>
          <cell r="D2312" t="str">
            <v>Daewoo Motor Austria, GmbH</v>
          </cell>
        </row>
        <row r="2313">
          <cell r="C2313" t="str">
            <v>927600200</v>
          </cell>
          <cell r="D2313" t="str">
            <v>Daewoo Motor Benelux, B.V.</v>
          </cell>
        </row>
        <row r="2314">
          <cell r="C2314" t="str">
            <v>927600300</v>
          </cell>
          <cell r="D2314" t="str">
            <v>Daewoo Automobile (Deutschland) GmbH</v>
          </cell>
        </row>
        <row r="2315">
          <cell r="C2315" t="str">
            <v>927600400</v>
          </cell>
          <cell r="D2315" t="str">
            <v>Daewoo Motor Euro Parts Center B.V.</v>
          </cell>
        </row>
        <row r="2316">
          <cell r="C2316" t="str">
            <v>927600500</v>
          </cell>
          <cell r="D2316" t="str">
            <v>Daewoo Automobile France S.A.S</v>
          </cell>
        </row>
        <row r="2317">
          <cell r="C2317" t="str">
            <v>927600600</v>
          </cell>
          <cell r="D2317" t="str">
            <v>Daewoo Motor Iberia S. A.</v>
          </cell>
        </row>
        <row r="2318">
          <cell r="C2318" t="str">
            <v>927600700</v>
          </cell>
          <cell r="D2318" t="str">
            <v>Daewoo Motor Italia S. P. A.</v>
          </cell>
        </row>
        <row r="2319">
          <cell r="C2319" t="str">
            <v>927600800</v>
          </cell>
          <cell r="D2319" t="str">
            <v>Daewoo Automobile (Schweiz) AG</v>
          </cell>
        </row>
        <row r="2320">
          <cell r="C2320" t="str">
            <v>927600900</v>
          </cell>
          <cell r="D2320" t="str">
            <v>Daewoo Motor de Puerto Rico Inc.</v>
          </cell>
        </row>
        <row r="2321">
          <cell r="C2321" t="str">
            <v>927601000</v>
          </cell>
          <cell r="D2321" t="str">
            <v>Vietnam Daewoo Motor Co., Ltd.</v>
          </cell>
        </row>
        <row r="2322">
          <cell r="C2322" t="str">
            <v>928000000</v>
          </cell>
          <cell r="D2322" t="str">
            <v>Other special adjustments</v>
          </cell>
        </row>
        <row r="2323">
          <cell r="C2323" t="str">
            <v>928092038</v>
          </cell>
          <cell r="D2323" t="str">
            <v>Special adjustments</v>
          </cell>
          <cell r="E2323">
            <v>0</v>
          </cell>
          <cell r="F2323">
            <v>0</v>
          </cell>
        </row>
        <row r="2327">
          <cell r="C2327" t="str">
            <v>92045</v>
          </cell>
          <cell r="D2327" t="str">
            <v>Amortization of intangible assets</v>
          </cell>
        </row>
        <row r="2328">
          <cell r="C2328" t="str">
            <v>930500000</v>
          </cell>
          <cell r="D2328" t="str">
            <v>KOREAN  INCOME TAXES PAYABLE CURRENTLY -   NATIONAL</v>
          </cell>
        </row>
        <row r="2329">
          <cell r="C2329" t="str">
            <v>930600000</v>
          </cell>
          <cell r="D2329" t="str">
            <v>KOREAN  INCOME TAXES PAYABLE CURRENTLY -PROVINCIAL, REGIONAL OR MUNICIPAL</v>
          </cell>
        </row>
        <row r="2330">
          <cell r="C2330" t="str">
            <v>930800000</v>
          </cell>
          <cell r="D2330" t="str">
            <v>FOREIGN INCOME TAXES PAYABLE CURRENTLY</v>
          </cell>
          <cell r="E2330">
            <v>2945029.6799999997</v>
          </cell>
        </row>
        <row r="2332">
          <cell r="C2332" t="str">
            <v>930900000</v>
          </cell>
          <cell r="D2332" t="str">
            <v>FOREIGN TAXES WITHHELD ON OTHER INCOME</v>
          </cell>
        </row>
        <row r="2333">
          <cell r="C2333" t="str">
            <v>931000000</v>
          </cell>
          <cell r="D2333" t="str">
            <v>PRIOR YEARS' ADJUSTMENTS – KOREAN NATIONAL INCOME TAX</v>
          </cell>
        </row>
        <row r="2334">
          <cell r="C2334" t="str">
            <v>931500000</v>
          </cell>
          <cell r="D2334" t="str">
            <v xml:space="preserve"> KOREAN DEFERRED INCOME TAXES</v>
          </cell>
        </row>
        <row r="2335">
          <cell r="C2335" t="str">
            <v>931600000</v>
          </cell>
          <cell r="D2335" t="str">
            <v xml:space="preserve"> FOREIGN DEFERRED INCOME TAXES</v>
          </cell>
        </row>
        <row r="2336">
          <cell r="C2336" t="str">
            <v>937500000</v>
          </cell>
          <cell r="D2336" t="str">
            <v>COMPARATIVE ADJUSTMENTS TO DEFERRED TAXES</v>
          </cell>
        </row>
        <row r="2337">
          <cell r="C2337" t="str">
            <v>940000000</v>
          </cell>
          <cell r="D2337" t="str">
            <v>CURRENT YEAR INCOME</v>
          </cell>
          <cell r="E2337">
            <v>-9604698.7199999969</v>
          </cell>
        </row>
        <row r="2339">
          <cell r="E2339">
            <v>-4.6566128730773926E-9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Movement"/>
      <sheetName val="Tickmarks"/>
    </sheetNames>
    <sheetDataSet>
      <sheetData sheetId="0" refreshError="1"/>
      <sheetData sheetId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Xuat152"/>
      <sheetName val="N - X - T - 152"/>
      <sheetName val="Nhap152"/>
      <sheetName val="Nhap153"/>
      <sheetName val="Xuat153"/>
      <sheetName val="SO CHI TIET TUNG PX"/>
      <sheetName val="N - X - T - 153"/>
      <sheetName val="BKE8 - 152"/>
      <sheetName val="BKE8 - 153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00000000"/>
      <sheetName val="XL4Poppy"/>
      <sheetName val="Sheet1"/>
      <sheetName val="XL4Test5"/>
    </sheetNames>
    <sheetDataSet>
      <sheetData sheetId="0"/>
      <sheetData sheetId="1" refreshError="1">
        <row r="5">
          <cell r="M5" t="str">
            <v>thµnh tiÒn</v>
          </cell>
        </row>
        <row r="7">
          <cell r="M7">
            <v>4086288</v>
          </cell>
        </row>
        <row r="8">
          <cell r="M8">
            <v>24741844</v>
          </cell>
        </row>
        <row r="9">
          <cell r="M9">
            <v>0</v>
          </cell>
        </row>
        <row r="10">
          <cell r="M10">
            <v>22531250</v>
          </cell>
        </row>
        <row r="11">
          <cell r="M11">
            <v>7547225.0000000009</v>
          </cell>
        </row>
        <row r="12">
          <cell r="M12">
            <v>38797500</v>
          </cell>
        </row>
        <row r="13">
          <cell r="M13">
            <v>9526825</v>
          </cell>
        </row>
        <row r="14">
          <cell r="M14">
            <v>109011875</v>
          </cell>
        </row>
        <row r="15">
          <cell r="M15">
            <v>15331295.000000002</v>
          </cell>
        </row>
        <row r="16">
          <cell r="M16">
            <v>5390000</v>
          </cell>
        </row>
        <row r="17">
          <cell r="M17">
            <v>7176050</v>
          </cell>
        </row>
        <row r="18">
          <cell r="M18">
            <v>17500000</v>
          </cell>
        </row>
        <row r="19">
          <cell r="M19">
            <v>261640152</v>
          </cell>
        </row>
        <row r="20">
          <cell r="M20">
            <v>261640152</v>
          </cell>
        </row>
        <row r="21">
          <cell r="M21">
            <v>24093000</v>
          </cell>
        </row>
        <row r="22">
          <cell r="M22">
            <v>183815847</v>
          </cell>
        </row>
        <row r="23">
          <cell r="M23">
            <v>29888000</v>
          </cell>
        </row>
        <row r="24">
          <cell r="M24">
            <v>35109375</v>
          </cell>
        </row>
        <row r="25">
          <cell r="M25">
            <v>6543285.0000000009</v>
          </cell>
        </row>
        <row r="26">
          <cell r="M26">
            <v>61464375.000000007</v>
          </cell>
        </row>
        <row r="27">
          <cell r="M27">
            <v>14949514.999999996</v>
          </cell>
        </row>
        <row r="28">
          <cell r="M28">
            <v>11812500</v>
          </cell>
        </row>
        <row r="29">
          <cell r="M29">
            <v>12683580</v>
          </cell>
        </row>
        <row r="30">
          <cell r="M30">
            <v>36120000</v>
          </cell>
        </row>
        <row r="31">
          <cell r="M31">
            <v>7600250</v>
          </cell>
        </row>
        <row r="32">
          <cell r="M32">
            <v>0</v>
          </cell>
        </row>
        <row r="33">
          <cell r="M33">
            <v>424079727</v>
          </cell>
        </row>
        <row r="34">
          <cell r="M34">
            <v>0</v>
          </cell>
        </row>
        <row r="35">
          <cell r="M35">
            <v>37206000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23010000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14043750</v>
          </cell>
        </row>
        <row r="52">
          <cell r="M52">
            <v>3666250.0000000005</v>
          </cell>
        </row>
        <row r="53">
          <cell r="M53">
            <v>10959375</v>
          </cell>
        </row>
        <row r="54">
          <cell r="M54">
            <v>16003750</v>
          </cell>
        </row>
        <row r="55">
          <cell r="M55">
            <v>2187500</v>
          </cell>
        </row>
        <row r="56">
          <cell r="M56">
            <v>10442390</v>
          </cell>
        </row>
        <row r="57">
          <cell r="M57">
            <v>12271875</v>
          </cell>
        </row>
        <row r="58">
          <cell r="M58">
            <v>8565305</v>
          </cell>
        </row>
        <row r="59">
          <cell r="M59">
            <v>4375000</v>
          </cell>
        </row>
        <row r="60">
          <cell r="M60">
            <v>10399970</v>
          </cell>
        </row>
        <row r="61">
          <cell r="M61">
            <v>494958015</v>
          </cell>
        </row>
        <row r="62">
          <cell r="M62">
            <v>82280500</v>
          </cell>
        </row>
        <row r="63">
          <cell r="M63">
            <v>95048640</v>
          </cell>
        </row>
        <row r="64">
          <cell r="M64">
            <v>105627356</v>
          </cell>
        </row>
        <row r="65">
          <cell r="M65">
            <v>66625096</v>
          </cell>
        </row>
        <row r="66">
          <cell r="M66">
            <v>8085570</v>
          </cell>
        </row>
        <row r="67">
          <cell r="M67">
            <v>10187818</v>
          </cell>
        </row>
        <row r="68">
          <cell r="M68">
            <v>33110350</v>
          </cell>
        </row>
        <row r="69">
          <cell r="M69">
            <v>1049054510</v>
          </cell>
        </row>
        <row r="70">
          <cell r="M70">
            <v>1734774389</v>
          </cell>
        </row>
        <row r="71">
          <cell r="M71">
            <v>0</v>
          </cell>
        </row>
        <row r="72">
          <cell r="M72">
            <v>72946961.931999981</v>
          </cell>
        </row>
        <row r="73">
          <cell r="M73">
            <v>100800</v>
          </cell>
        </row>
        <row r="74">
          <cell r="M74">
            <v>228600</v>
          </cell>
        </row>
        <row r="75">
          <cell r="M75">
            <v>156800</v>
          </cell>
        </row>
        <row r="76">
          <cell r="M76">
            <v>203200</v>
          </cell>
        </row>
        <row r="77">
          <cell r="M77">
            <v>168000</v>
          </cell>
        </row>
        <row r="78">
          <cell r="M78">
            <v>311150</v>
          </cell>
        </row>
        <row r="79">
          <cell r="M79">
            <v>381329.15039999998</v>
          </cell>
        </row>
        <row r="80">
          <cell r="M80">
            <v>419100</v>
          </cell>
        </row>
        <row r="81">
          <cell r="M81">
            <v>20900</v>
          </cell>
        </row>
        <row r="82">
          <cell r="M82">
            <v>221200</v>
          </cell>
        </row>
        <row r="83">
          <cell r="M83">
            <v>476250</v>
          </cell>
        </row>
        <row r="84">
          <cell r="M84">
            <v>98000</v>
          </cell>
        </row>
        <row r="85">
          <cell r="M85">
            <v>234950</v>
          </cell>
        </row>
        <row r="86">
          <cell r="M86">
            <v>308000</v>
          </cell>
        </row>
        <row r="87">
          <cell r="M87">
            <v>508000</v>
          </cell>
        </row>
        <row r="88">
          <cell r="M88">
            <v>40444.000800000002</v>
          </cell>
        </row>
        <row r="89">
          <cell r="M89">
            <v>44450</v>
          </cell>
        </row>
        <row r="90">
          <cell r="M90">
            <v>128799.99999999999</v>
          </cell>
        </row>
        <row r="91">
          <cell r="M91">
            <v>298450</v>
          </cell>
        </row>
        <row r="92">
          <cell r="M92">
            <v>358218.2928</v>
          </cell>
        </row>
        <row r="93">
          <cell r="M93">
            <v>400050</v>
          </cell>
        </row>
        <row r="94">
          <cell r="M94">
            <v>75600</v>
          </cell>
        </row>
        <row r="95">
          <cell r="M95">
            <v>171450</v>
          </cell>
        </row>
        <row r="96">
          <cell r="M96">
            <v>207200</v>
          </cell>
        </row>
        <row r="97">
          <cell r="M97">
            <v>285750</v>
          </cell>
        </row>
        <row r="98">
          <cell r="M98">
            <v>128799.99999999999</v>
          </cell>
        </row>
        <row r="99">
          <cell r="M99">
            <v>146050</v>
          </cell>
        </row>
        <row r="100">
          <cell r="M100">
            <v>22400</v>
          </cell>
        </row>
        <row r="101">
          <cell r="M101">
            <v>50800</v>
          </cell>
        </row>
        <row r="102">
          <cell r="M102">
            <v>439106.29440000001</v>
          </cell>
        </row>
        <row r="103">
          <cell r="M103">
            <v>482600</v>
          </cell>
        </row>
        <row r="104">
          <cell r="M104">
            <v>41800</v>
          </cell>
        </row>
        <row r="105">
          <cell r="M105">
            <v>240800</v>
          </cell>
        </row>
        <row r="106">
          <cell r="M106">
            <v>552450</v>
          </cell>
        </row>
        <row r="107">
          <cell r="M107">
            <v>20900</v>
          </cell>
        </row>
        <row r="108">
          <cell r="M108">
            <v>302400</v>
          </cell>
        </row>
        <row r="109">
          <cell r="M109">
            <v>635000</v>
          </cell>
        </row>
        <row r="110">
          <cell r="M110">
            <v>83600</v>
          </cell>
        </row>
        <row r="111">
          <cell r="M111">
            <v>28000</v>
          </cell>
        </row>
        <row r="112">
          <cell r="M112">
            <v>63500</v>
          </cell>
        </row>
        <row r="113">
          <cell r="M113">
            <v>207200</v>
          </cell>
        </row>
        <row r="114">
          <cell r="M114">
            <v>330200</v>
          </cell>
        </row>
        <row r="115">
          <cell r="M115">
            <v>120400</v>
          </cell>
        </row>
        <row r="116">
          <cell r="M116">
            <v>254000</v>
          </cell>
        </row>
        <row r="117">
          <cell r="M117">
            <v>485328.00959999993</v>
          </cell>
        </row>
        <row r="118">
          <cell r="M118">
            <v>533400</v>
          </cell>
        </row>
        <row r="119">
          <cell r="M119">
            <v>154000</v>
          </cell>
        </row>
        <row r="120">
          <cell r="M120">
            <v>349250</v>
          </cell>
        </row>
        <row r="121">
          <cell r="M121">
            <v>361200</v>
          </cell>
        </row>
        <row r="122">
          <cell r="M122">
            <v>615950</v>
          </cell>
        </row>
        <row r="123">
          <cell r="M123">
            <v>179200</v>
          </cell>
        </row>
        <row r="124">
          <cell r="M124">
            <v>381000</v>
          </cell>
        </row>
        <row r="125">
          <cell r="M125">
            <v>521920.20079999999</v>
          </cell>
        </row>
        <row r="126">
          <cell r="M126">
            <v>558800</v>
          </cell>
        </row>
        <row r="127">
          <cell r="M127">
            <v>140000</v>
          </cell>
        </row>
        <row r="128">
          <cell r="M128">
            <v>311150</v>
          </cell>
        </row>
        <row r="129">
          <cell r="M129">
            <v>20900</v>
          </cell>
        </row>
        <row r="130">
          <cell r="M130">
            <v>338800</v>
          </cell>
        </row>
        <row r="131">
          <cell r="M131">
            <v>704850</v>
          </cell>
        </row>
        <row r="132">
          <cell r="M132">
            <v>41800</v>
          </cell>
        </row>
        <row r="133">
          <cell r="M133">
            <v>280000</v>
          </cell>
        </row>
        <row r="134">
          <cell r="M134">
            <v>508000</v>
          </cell>
        </row>
        <row r="135">
          <cell r="M135">
            <v>165200</v>
          </cell>
        </row>
        <row r="136">
          <cell r="M136">
            <v>355600</v>
          </cell>
        </row>
        <row r="137">
          <cell r="M137">
            <v>408291.81759999995</v>
          </cell>
        </row>
        <row r="138">
          <cell r="M138">
            <v>457200</v>
          </cell>
        </row>
        <row r="139">
          <cell r="M139">
            <v>41800</v>
          </cell>
        </row>
        <row r="140">
          <cell r="M140">
            <v>145600</v>
          </cell>
        </row>
        <row r="141">
          <cell r="M141">
            <v>381000</v>
          </cell>
        </row>
        <row r="142">
          <cell r="M142">
            <v>20900</v>
          </cell>
        </row>
        <row r="143">
          <cell r="M143">
            <v>215600</v>
          </cell>
        </row>
        <row r="144">
          <cell r="M144">
            <v>400050</v>
          </cell>
        </row>
        <row r="145">
          <cell r="M145">
            <v>20900</v>
          </cell>
        </row>
        <row r="146">
          <cell r="M146">
            <v>658659.44160000002</v>
          </cell>
        </row>
        <row r="147">
          <cell r="M147">
            <v>723900</v>
          </cell>
        </row>
        <row r="148">
          <cell r="M148">
            <v>109200</v>
          </cell>
        </row>
        <row r="149">
          <cell r="M149">
            <v>247650</v>
          </cell>
        </row>
        <row r="150">
          <cell r="M150">
            <v>114950</v>
          </cell>
        </row>
        <row r="151">
          <cell r="M151">
            <v>232400.00000000003</v>
          </cell>
        </row>
        <row r="152">
          <cell r="M152">
            <v>501650</v>
          </cell>
        </row>
        <row r="153">
          <cell r="M153">
            <v>20900</v>
          </cell>
        </row>
        <row r="154">
          <cell r="M154">
            <v>277200</v>
          </cell>
        </row>
        <row r="155">
          <cell r="M155">
            <v>749300</v>
          </cell>
        </row>
        <row r="156">
          <cell r="M156">
            <v>177650</v>
          </cell>
        </row>
        <row r="157">
          <cell r="M157">
            <v>306218.86319999996</v>
          </cell>
        </row>
        <row r="158">
          <cell r="M158">
            <v>165200</v>
          </cell>
        </row>
        <row r="159">
          <cell r="M159">
            <v>374650</v>
          </cell>
        </row>
        <row r="160">
          <cell r="M160">
            <v>125400</v>
          </cell>
        </row>
        <row r="161">
          <cell r="M161">
            <v>675992.58479999995</v>
          </cell>
        </row>
        <row r="162">
          <cell r="M162">
            <v>742950</v>
          </cell>
        </row>
        <row r="163">
          <cell r="M163">
            <v>62700</v>
          </cell>
        </row>
        <row r="164">
          <cell r="M164">
            <v>235200</v>
          </cell>
        </row>
        <row r="165">
          <cell r="M165">
            <v>400050</v>
          </cell>
        </row>
        <row r="166">
          <cell r="M166">
            <v>42000</v>
          </cell>
        </row>
        <row r="167">
          <cell r="M167">
            <v>63500</v>
          </cell>
        </row>
        <row r="168">
          <cell r="M168">
            <v>317774.29199999996</v>
          </cell>
        </row>
        <row r="169">
          <cell r="M169">
            <v>349250</v>
          </cell>
        </row>
        <row r="170">
          <cell r="M170">
            <v>41800</v>
          </cell>
        </row>
        <row r="171">
          <cell r="M171">
            <v>134400</v>
          </cell>
        </row>
        <row r="172">
          <cell r="M172">
            <v>298450</v>
          </cell>
        </row>
        <row r="173">
          <cell r="M173">
            <v>193200</v>
          </cell>
        </row>
        <row r="174">
          <cell r="M174">
            <v>520700</v>
          </cell>
        </row>
        <row r="175">
          <cell r="M175">
            <v>155998.28879999998</v>
          </cell>
        </row>
        <row r="176">
          <cell r="M176">
            <v>288400</v>
          </cell>
        </row>
        <row r="177">
          <cell r="M177">
            <v>520700</v>
          </cell>
        </row>
        <row r="178">
          <cell r="M178">
            <v>462217.152</v>
          </cell>
        </row>
        <row r="179">
          <cell r="M179">
            <v>501650</v>
          </cell>
        </row>
        <row r="180">
          <cell r="M180">
            <v>148400</v>
          </cell>
        </row>
        <row r="181">
          <cell r="M181">
            <v>501650</v>
          </cell>
        </row>
        <row r="182">
          <cell r="M182">
            <v>190664.57519999999</v>
          </cell>
        </row>
        <row r="183">
          <cell r="M183">
            <v>491105.72399999999</v>
          </cell>
        </row>
        <row r="184">
          <cell r="M184">
            <v>552450</v>
          </cell>
        </row>
        <row r="185">
          <cell r="M185">
            <v>207200</v>
          </cell>
        </row>
        <row r="186">
          <cell r="M186">
            <v>412750</v>
          </cell>
        </row>
        <row r="187">
          <cell r="M187">
            <v>100800</v>
          </cell>
        </row>
        <row r="188">
          <cell r="M188">
            <v>381000</v>
          </cell>
        </row>
        <row r="189">
          <cell r="M189">
            <v>173331.432</v>
          </cell>
        </row>
        <row r="190">
          <cell r="M190">
            <v>224000</v>
          </cell>
        </row>
        <row r="191">
          <cell r="M191">
            <v>482600</v>
          </cell>
        </row>
        <row r="192">
          <cell r="M192">
            <v>145600</v>
          </cell>
        </row>
        <row r="193">
          <cell r="M193">
            <v>336550</v>
          </cell>
        </row>
        <row r="194">
          <cell r="M194">
            <v>105000</v>
          </cell>
        </row>
        <row r="195">
          <cell r="M195">
            <v>158750</v>
          </cell>
        </row>
        <row r="196">
          <cell r="M196">
            <v>265774.86239999998</v>
          </cell>
        </row>
        <row r="197">
          <cell r="M197">
            <v>86800</v>
          </cell>
        </row>
        <row r="198">
          <cell r="M198">
            <v>488950</v>
          </cell>
        </row>
        <row r="199">
          <cell r="M199">
            <v>95200</v>
          </cell>
        </row>
        <row r="200">
          <cell r="M200">
            <v>139700</v>
          </cell>
        </row>
        <row r="201">
          <cell r="M201">
            <v>20900</v>
          </cell>
        </row>
        <row r="202">
          <cell r="M202">
            <v>182000</v>
          </cell>
        </row>
        <row r="203">
          <cell r="M203">
            <v>628650</v>
          </cell>
        </row>
        <row r="204">
          <cell r="M204">
            <v>196442.28959999999</v>
          </cell>
        </row>
        <row r="205">
          <cell r="M205">
            <v>109200</v>
          </cell>
        </row>
        <row r="206">
          <cell r="M206">
            <v>254000</v>
          </cell>
        </row>
        <row r="207">
          <cell r="M207">
            <v>123200.00000000001</v>
          </cell>
        </row>
        <row r="208">
          <cell r="M208">
            <v>247650</v>
          </cell>
        </row>
        <row r="209">
          <cell r="M209">
            <v>20900</v>
          </cell>
        </row>
        <row r="210">
          <cell r="M210">
            <v>252000</v>
          </cell>
        </row>
        <row r="211">
          <cell r="M211">
            <v>558800</v>
          </cell>
        </row>
        <row r="212">
          <cell r="M212">
            <v>502661.15279999998</v>
          </cell>
        </row>
        <row r="213">
          <cell r="M213">
            <v>552450</v>
          </cell>
        </row>
        <row r="214">
          <cell r="M214">
            <v>41800</v>
          </cell>
        </row>
        <row r="215">
          <cell r="M215">
            <v>81200</v>
          </cell>
        </row>
        <row r="216">
          <cell r="M216">
            <v>476250</v>
          </cell>
        </row>
        <row r="217">
          <cell r="M217">
            <v>277330.29119999998</v>
          </cell>
        </row>
        <row r="218">
          <cell r="M218">
            <v>57777.144</v>
          </cell>
        </row>
        <row r="219">
          <cell r="M219">
            <v>63500</v>
          </cell>
        </row>
        <row r="220">
          <cell r="M220">
            <v>61600.000000000007</v>
          </cell>
        </row>
        <row r="221">
          <cell r="M221">
            <v>139700</v>
          </cell>
        </row>
        <row r="222">
          <cell r="M222">
            <v>193200</v>
          </cell>
        </row>
        <row r="223">
          <cell r="M223">
            <v>419100</v>
          </cell>
        </row>
        <row r="224">
          <cell r="M224">
            <v>104500</v>
          </cell>
        </row>
        <row r="225">
          <cell r="M225">
            <v>566216.01119999995</v>
          </cell>
        </row>
        <row r="226">
          <cell r="M226">
            <v>628650</v>
          </cell>
        </row>
        <row r="227">
          <cell r="M227">
            <v>193200</v>
          </cell>
        </row>
        <row r="228">
          <cell r="M228">
            <v>450850</v>
          </cell>
        </row>
        <row r="229">
          <cell r="M229">
            <v>126000</v>
          </cell>
        </row>
        <row r="230">
          <cell r="M230">
            <v>231108.576</v>
          </cell>
        </row>
        <row r="231">
          <cell r="M231">
            <v>539750</v>
          </cell>
        </row>
        <row r="232">
          <cell r="M232">
            <v>41800</v>
          </cell>
        </row>
        <row r="233">
          <cell r="M233">
            <v>42000</v>
          </cell>
        </row>
        <row r="234">
          <cell r="M234">
            <v>107950</v>
          </cell>
        </row>
        <row r="235">
          <cell r="M235">
            <v>641326.29839999985</v>
          </cell>
        </row>
        <row r="236">
          <cell r="M236">
            <v>723900</v>
          </cell>
        </row>
        <row r="237">
          <cell r="M237">
            <v>114950</v>
          </cell>
        </row>
        <row r="238">
          <cell r="M238">
            <v>100800</v>
          </cell>
        </row>
        <row r="239">
          <cell r="M239">
            <v>228600</v>
          </cell>
        </row>
        <row r="240">
          <cell r="M240">
            <v>142800</v>
          </cell>
        </row>
        <row r="241">
          <cell r="M241">
            <v>127109.71679999998</v>
          </cell>
        </row>
        <row r="242">
          <cell r="M242">
            <v>444500</v>
          </cell>
        </row>
        <row r="243">
          <cell r="M243">
            <v>41800</v>
          </cell>
        </row>
        <row r="244">
          <cell r="M244">
            <v>277330.29119999998</v>
          </cell>
        </row>
        <row r="245">
          <cell r="M245">
            <v>73131.48</v>
          </cell>
        </row>
        <row r="246">
          <cell r="M246">
            <v>103600</v>
          </cell>
        </row>
        <row r="247">
          <cell r="M247">
            <v>228600</v>
          </cell>
        </row>
        <row r="248">
          <cell r="M248">
            <v>421773.15119999996</v>
          </cell>
        </row>
        <row r="249">
          <cell r="M249">
            <v>469900</v>
          </cell>
        </row>
        <row r="250">
          <cell r="M250">
            <v>151200</v>
          </cell>
        </row>
        <row r="251">
          <cell r="M251">
            <v>342900</v>
          </cell>
        </row>
        <row r="252">
          <cell r="M252">
            <v>16800</v>
          </cell>
        </row>
        <row r="253">
          <cell r="M253">
            <v>30814.4768</v>
          </cell>
        </row>
        <row r="254">
          <cell r="M254">
            <v>88900</v>
          </cell>
        </row>
        <row r="255">
          <cell r="M255">
            <v>41800</v>
          </cell>
        </row>
        <row r="256">
          <cell r="M256">
            <v>145600</v>
          </cell>
        </row>
        <row r="257">
          <cell r="M257">
            <v>400050</v>
          </cell>
        </row>
        <row r="258">
          <cell r="M258">
            <v>739547.44319999998</v>
          </cell>
        </row>
        <row r="259">
          <cell r="M259">
            <v>819150</v>
          </cell>
        </row>
        <row r="260">
          <cell r="M260">
            <v>148400</v>
          </cell>
        </row>
        <row r="261">
          <cell r="M261">
            <v>336550</v>
          </cell>
        </row>
        <row r="262">
          <cell r="M262">
            <v>176400</v>
          </cell>
        </row>
        <row r="263">
          <cell r="M263">
            <v>271552.57679999998</v>
          </cell>
        </row>
        <row r="264">
          <cell r="M264">
            <v>590550</v>
          </cell>
        </row>
        <row r="265">
          <cell r="M265">
            <v>179200</v>
          </cell>
        </row>
        <row r="266">
          <cell r="M266">
            <v>400050</v>
          </cell>
        </row>
        <row r="267">
          <cell r="M267">
            <v>502661.15279999998</v>
          </cell>
        </row>
        <row r="268">
          <cell r="M268">
            <v>577850</v>
          </cell>
        </row>
        <row r="269">
          <cell r="M269">
            <v>109200</v>
          </cell>
        </row>
        <row r="270">
          <cell r="M270">
            <v>247650</v>
          </cell>
        </row>
        <row r="271">
          <cell r="M271">
            <v>10450</v>
          </cell>
        </row>
        <row r="272">
          <cell r="M272">
            <v>254800</v>
          </cell>
        </row>
        <row r="273">
          <cell r="M273">
            <v>514350</v>
          </cell>
        </row>
        <row r="274">
          <cell r="M274">
            <v>670214.8703999999</v>
          </cell>
        </row>
        <row r="275">
          <cell r="M275">
            <v>736600</v>
          </cell>
        </row>
        <row r="276">
          <cell r="M276">
            <v>159600</v>
          </cell>
        </row>
        <row r="277">
          <cell r="M277">
            <v>381000</v>
          </cell>
        </row>
        <row r="278">
          <cell r="M278">
            <v>134400</v>
          </cell>
        </row>
        <row r="279">
          <cell r="M279">
            <v>304800</v>
          </cell>
        </row>
        <row r="280">
          <cell r="M280">
            <v>257599.99999999997</v>
          </cell>
        </row>
        <row r="281">
          <cell r="M281">
            <v>552450</v>
          </cell>
        </row>
        <row r="282">
          <cell r="M282">
            <v>519994.29599999997</v>
          </cell>
        </row>
        <row r="283">
          <cell r="M283">
            <v>584200</v>
          </cell>
        </row>
        <row r="284">
          <cell r="M284">
            <v>184800</v>
          </cell>
        </row>
        <row r="285">
          <cell r="M285">
            <v>425450</v>
          </cell>
        </row>
        <row r="286">
          <cell r="M286">
            <v>109200</v>
          </cell>
        </row>
        <row r="287">
          <cell r="M287">
            <v>132887.43119999999</v>
          </cell>
        </row>
        <row r="288">
          <cell r="M288">
            <v>406400</v>
          </cell>
        </row>
        <row r="289">
          <cell r="M289">
            <v>238000</v>
          </cell>
        </row>
        <row r="290">
          <cell r="M290">
            <v>552450</v>
          </cell>
        </row>
        <row r="291">
          <cell r="M291">
            <v>168000</v>
          </cell>
        </row>
        <row r="292">
          <cell r="M292">
            <v>292100</v>
          </cell>
        </row>
        <row r="293">
          <cell r="M293">
            <v>268800</v>
          </cell>
        </row>
        <row r="294">
          <cell r="M294">
            <v>571500</v>
          </cell>
        </row>
        <row r="295">
          <cell r="M295">
            <v>165200</v>
          </cell>
        </row>
        <row r="296">
          <cell r="M296">
            <v>381000</v>
          </cell>
        </row>
        <row r="297">
          <cell r="M297">
            <v>186200</v>
          </cell>
        </row>
        <row r="298">
          <cell r="M298">
            <v>71258.3</v>
          </cell>
        </row>
        <row r="299">
          <cell r="M299">
            <v>508000</v>
          </cell>
        </row>
        <row r="300">
          <cell r="M300">
            <v>515199.99999999994</v>
          </cell>
        </row>
        <row r="301">
          <cell r="M301">
            <v>787400</v>
          </cell>
        </row>
        <row r="302">
          <cell r="M302">
            <v>221200</v>
          </cell>
        </row>
        <row r="303">
          <cell r="M303">
            <v>419100</v>
          </cell>
        </row>
        <row r="304">
          <cell r="M304">
            <v>41800</v>
          </cell>
        </row>
        <row r="305">
          <cell r="M305">
            <v>145600</v>
          </cell>
        </row>
        <row r="306">
          <cell r="M306">
            <v>330200</v>
          </cell>
        </row>
        <row r="307">
          <cell r="M307">
            <v>389200</v>
          </cell>
        </row>
        <row r="308">
          <cell r="M308">
            <v>463550</v>
          </cell>
        </row>
        <row r="309">
          <cell r="M309">
            <v>20900</v>
          </cell>
        </row>
        <row r="310">
          <cell r="M310">
            <v>602000</v>
          </cell>
        </row>
        <row r="311">
          <cell r="M311">
            <v>812800</v>
          </cell>
        </row>
        <row r="312">
          <cell r="M312">
            <v>41800</v>
          </cell>
        </row>
        <row r="313">
          <cell r="M313">
            <v>238000</v>
          </cell>
        </row>
        <row r="314">
          <cell r="M314">
            <v>431800</v>
          </cell>
        </row>
        <row r="315">
          <cell r="M315">
            <v>201600</v>
          </cell>
        </row>
        <row r="316">
          <cell r="M316">
            <v>438150</v>
          </cell>
        </row>
        <row r="317">
          <cell r="M317">
            <v>282800</v>
          </cell>
        </row>
        <row r="318">
          <cell r="M318">
            <v>635000</v>
          </cell>
        </row>
        <row r="319">
          <cell r="M319">
            <v>41800</v>
          </cell>
        </row>
        <row r="320">
          <cell r="M320">
            <v>117600</v>
          </cell>
        </row>
        <row r="321">
          <cell r="M321">
            <v>228600</v>
          </cell>
        </row>
        <row r="322">
          <cell r="M322">
            <v>313600</v>
          </cell>
        </row>
        <row r="323">
          <cell r="M323">
            <v>419100</v>
          </cell>
        </row>
        <row r="324">
          <cell r="M324">
            <v>25200</v>
          </cell>
        </row>
        <row r="325">
          <cell r="M325">
            <v>57150</v>
          </cell>
        </row>
        <row r="326">
          <cell r="M326">
            <v>142800</v>
          </cell>
        </row>
        <row r="327">
          <cell r="M327">
            <v>317500</v>
          </cell>
        </row>
        <row r="328">
          <cell r="M328">
            <v>0</v>
          </cell>
        </row>
        <row r="329">
          <cell r="M329">
            <v>24953674.379999999</v>
          </cell>
        </row>
        <row r="330">
          <cell r="M330">
            <v>257599.99999999997</v>
          </cell>
        </row>
        <row r="331">
          <cell r="M331">
            <v>603250</v>
          </cell>
        </row>
        <row r="332">
          <cell r="M332">
            <v>41800</v>
          </cell>
        </row>
        <row r="333">
          <cell r="M333">
            <v>81200</v>
          </cell>
        </row>
        <row r="334">
          <cell r="M334">
            <v>190500</v>
          </cell>
        </row>
        <row r="335">
          <cell r="M335">
            <v>41800</v>
          </cell>
        </row>
        <row r="336">
          <cell r="M336">
            <v>86800</v>
          </cell>
        </row>
        <row r="337">
          <cell r="M337">
            <v>203200</v>
          </cell>
        </row>
        <row r="338">
          <cell r="M338">
            <v>20900</v>
          </cell>
        </row>
        <row r="339">
          <cell r="M339">
            <v>246400.00000000003</v>
          </cell>
        </row>
        <row r="340">
          <cell r="M340">
            <v>539750</v>
          </cell>
        </row>
        <row r="341">
          <cell r="M341">
            <v>100800</v>
          </cell>
        </row>
        <row r="342">
          <cell r="M342">
            <v>247650</v>
          </cell>
        </row>
        <row r="343">
          <cell r="M343">
            <v>128799.99999999999</v>
          </cell>
        </row>
        <row r="344">
          <cell r="M344">
            <v>279400</v>
          </cell>
        </row>
        <row r="345">
          <cell r="M345">
            <v>20900</v>
          </cell>
        </row>
        <row r="346">
          <cell r="M346">
            <v>39200</v>
          </cell>
        </row>
        <row r="347">
          <cell r="M347">
            <v>63500</v>
          </cell>
        </row>
        <row r="348">
          <cell r="M348">
            <v>151200</v>
          </cell>
        </row>
        <row r="349">
          <cell r="M349">
            <v>355600</v>
          </cell>
        </row>
        <row r="350">
          <cell r="M350">
            <v>20900</v>
          </cell>
        </row>
        <row r="351">
          <cell r="M351">
            <v>162400</v>
          </cell>
        </row>
        <row r="352">
          <cell r="M352">
            <v>374650</v>
          </cell>
        </row>
        <row r="353">
          <cell r="M353">
            <v>10450</v>
          </cell>
        </row>
        <row r="354">
          <cell r="M354">
            <v>173600</v>
          </cell>
        </row>
        <row r="355">
          <cell r="M355">
            <v>400050</v>
          </cell>
        </row>
        <row r="356">
          <cell r="M356">
            <v>179200</v>
          </cell>
        </row>
        <row r="357">
          <cell r="M357">
            <v>412750</v>
          </cell>
        </row>
        <row r="358">
          <cell r="M358">
            <v>134400</v>
          </cell>
        </row>
        <row r="359">
          <cell r="M359">
            <v>209550</v>
          </cell>
        </row>
        <row r="360">
          <cell r="M360">
            <v>31350</v>
          </cell>
        </row>
        <row r="361">
          <cell r="M361">
            <v>117600</v>
          </cell>
        </row>
        <row r="362">
          <cell r="M362">
            <v>273050</v>
          </cell>
        </row>
        <row r="363">
          <cell r="M363">
            <v>10450</v>
          </cell>
        </row>
        <row r="364">
          <cell r="M364">
            <v>207200</v>
          </cell>
        </row>
        <row r="365">
          <cell r="M365">
            <v>469900</v>
          </cell>
        </row>
        <row r="366">
          <cell r="M366">
            <v>20900</v>
          </cell>
        </row>
        <row r="367">
          <cell r="M367">
            <v>170800</v>
          </cell>
        </row>
        <row r="368">
          <cell r="M368">
            <v>381000</v>
          </cell>
        </row>
        <row r="369">
          <cell r="M369">
            <v>41800</v>
          </cell>
        </row>
        <row r="370">
          <cell r="M370">
            <v>114799.99999999999</v>
          </cell>
        </row>
        <row r="371">
          <cell r="M371">
            <v>266700</v>
          </cell>
        </row>
        <row r="372">
          <cell r="M372">
            <v>131600</v>
          </cell>
        </row>
        <row r="373">
          <cell r="M373">
            <v>311150</v>
          </cell>
        </row>
        <row r="374">
          <cell r="M374">
            <v>20900</v>
          </cell>
        </row>
        <row r="375">
          <cell r="M375">
            <v>193200</v>
          </cell>
        </row>
        <row r="376">
          <cell r="M376">
            <v>419100</v>
          </cell>
        </row>
        <row r="377">
          <cell r="M377">
            <v>20900</v>
          </cell>
        </row>
        <row r="378">
          <cell r="M378">
            <v>61600.000000000007</v>
          </cell>
        </row>
        <row r="379">
          <cell r="M379">
            <v>127000</v>
          </cell>
        </row>
        <row r="380">
          <cell r="M380">
            <v>20900</v>
          </cell>
        </row>
        <row r="381">
          <cell r="M381">
            <v>33600</v>
          </cell>
        </row>
        <row r="382">
          <cell r="M382">
            <v>76200</v>
          </cell>
        </row>
        <row r="383">
          <cell r="M383">
            <v>151200</v>
          </cell>
        </row>
        <row r="384">
          <cell r="M384">
            <v>342900</v>
          </cell>
        </row>
        <row r="385">
          <cell r="M385">
            <v>20900</v>
          </cell>
        </row>
        <row r="386">
          <cell r="M386">
            <v>137200</v>
          </cell>
        </row>
        <row r="387">
          <cell r="M387">
            <v>298450</v>
          </cell>
        </row>
        <row r="388">
          <cell r="M388">
            <v>20900</v>
          </cell>
        </row>
        <row r="389">
          <cell r="M389">
            <v>142800</v>
          </cell>
        </row>
        <row r="390">
          <cell r="M390">
            <v>317500</v>
          </cell>
        </row>
        <row r="391">
          <cell r="M391">
            <v>112000</v>
          </cell>
        </row>
        <row r="392">
          <cell r="M392">
            <v>266700</v>
          </cell>
        </row>
        <row r="393">
          <cell r="M393">
            <v>117600</v>
          </cell>
        </row>
        <row r="394">
          <cell r="M394">
            <v>254000</v>
          </cell>
        </row>
        <row r="395">
          <cell r="M395">
            <v>86800</v>
          </cell>
        </row>
        <row r="396">
          <cell r="M396">
            <v>190500</v>
          </cell>
        </row>
        <row r="397">
          <cell r="M397">
            <v>10450</v>
          </cell>
        </row>
        <row r="398">
          <cell r="M398">
            <v>193200</v>
          </cell>
        </row>
        <row r="399">
          <cell r="M399">
            <v>425450</v>
          </cell>
        </row>
        <row r="400">
          <cell r="M400">
            <v>20900</v>
          </cell>
        </row>
        <row r="401">
          <cell r="M401">
            <v>142800</v>
          </cell>
        </row>
        <row r="402">
          <cell r="M402">
            <v>355600</v>
          </cell>
        </row>
        <row r="403">
          <cell r="M403">
            <v>20900</v>
          </cell>
        </row>
        <row r="404">
          <cell r="M404">
            <v>78400</v>
          </cell>
        </row>
        <row r="405">
          <cell r="M405">
            <v>158750</v>
          </cell>
        </row>
        <row r="406">
          <cell r="M406">
            <v>114799.99999999999</v>
          </cell>
        </row>
        <row r="407">
          <cell r="M407">
            <v>266700</v>
          </cell>
        </row>
        <row r="408">
          <cell r="M408">
            <v>117600</v>
          </cell>
        </row>
        <row r="409">
          <cell r="M409">
            <v>260350</v>
          </cell>
        </row>
        <row r="410">
          <cell r="M410">
            <v>20900</v>
          </cell>
        </row>
        <row r="411">
          <cell r="M411">
            <v>114799.99999999999</v>
          </cell>
        </row>
        <row r="412">
          <cell r="M412">
            <v>254000</v>
          </cell>
        </row>
        <row r="413">
          <cell r="M413">
            <v>41800</v>
          </cell>
        </row>
        <row r="414">
          <cell r="M414">
            <v>67200</v>
          </cell>
        </row>
        <row r="415">
          <cell r="M415">
            <v>107950</v>
          </cell>
        </row>
        <row r="416">
          <cell r="M416">
            <v>10450</v>
          </cell>
        </row>
        <row r="417">
          <cell r="M417">
            <v>117600</v>
          </cell>
        </row>
        <row r="418">
          <cell r="M418">
            <v>234950</v>
          </cell>
        </row>
        <row r="419">
          <cell r="M419">
            <v>10450</v>
          </cell>
        </row>
        <row r="420">
          <cell r="M420">
            <v>182000</v>
          </cell>
        </row>
        <row r="421">
          <cell r="M421">
            <v>381000</v>
          </cell>
        </row>
        <row r="422">
          <cell r="M422">
            <v>20900</v>
          </cell>
        </row>
        <row r="423">
          <cell r="M423">
            <v>123200.00000000001</v>
          </cell>
        </row>
        <row r="424">
          <cell r="M424">
            <v>266700</v>
          </cell>
        </row>
        <row r="425">
          <cell r="M425">
            <v>31350</v>
          </cell>
        </row>
        <row r="426">
          <cell r="M426">
            <v>137200</v>
          </cell>
        </row>
        <row r="427">
          <cell r="M427">
            <v>304800</v>
          </cell>
        </row>
        <row r="428">
          <cell r="M428">
            <v>20900</v>
          </cell>
        </row>
        <row r="429">
          <cell r="M429">
            <v>89600</v>
          </cell>
        </row>
        <row r="430">
          <cell r="M430">
            <v>177800</v>
          </cell>
        </row>
        <row r="431">
          <cell r="M431">
            <v>142800</v>
          </cell>
        </row>
        <row r="432">
          <cell r="M432">
            <v>323850</v>
          </cell>
        </row>
        <row r="433">
          <cell r="M433">
            <v>41800</v>
          </cell>
        </row>
        <row r="434">
          <cell r="M434">
            <v>67200</v>
          </cell>
        </row>
        <row r="435">
          <cell r="M435">
            <v>165100</v>
          </cell>
        </row>
        <row r="436">
          <cell r="M436">
            <v>159600</v>
          </cell>
        </row>
        <row r="437">
          <cell r="M437">
            <v>336550</v>
          </cell>
        </row>
        <row r="438">
          <cell r="M438">
            <v>10450</v>
          </cell>
        </row>
        <row r="439">
          <cell r="M439">
            <v>86800</v>
          </cell>
        </row>
        <row r="440">
          <cell r="M440">
            <v>203200</v>
          </cell>
        </row>
        <row r="441">
          <cell r="M441">
            <v>92400</v>
          </cell>
        </row>
        <row r="442">
          <cell r="M442">
            <v>203200</v>
          </cell>
        </row>
        <row r="443">
          <cell r="M443">
            <v>72800</v>
          </cell>
        </row>
        <row r="444">
          <cell r="M444">
            <v>184150</v>
          </cell>
        </row>
        <row r="445">
          <cell r="M445">
            <v>114799.99999999999</v>
          </cell>
        </row>
        <row r="446">
          <cell r="M446">
            <v>234950</v>
          </cell>
        </row>
        <row r="447">
          <cell r="M447">
            <v>20900</v>
          </cell>
        </row>
        <row r="448">
          <cell r="M448">
            <v>64399.999999999993</v>
          </cell>
        </row>
        <row r="449">
          <cell r="M449">
            <v>158750</v>
          </cell>
        </row>
        <row r="450">
          <cell r="M450">
            <v>41800</v>
          </cell>
        </row>
        <row r="451">
          <cell r="M451">
            <v>61600.000000000007</v>
          </cell>
        </row>
        <row r="452">
          <cell r="M452">
            <v>171450</v>
          </cell>
        </row>
        <row r="453">
          <cell r="M453">
            <v>2060799.9999999998</v>
          </cell>
        </row>
        <row r="454">
          <cell r="M454">
            <v>2082800</v>
          </cell>
        </row>
        <row r="455">
          <cell r="M455">
            <v>134074.38</v>
          </cell>
        </row>
        <row r="456">
          <cell r="M456">
            <v>83600</v>
          </cell>
        </row>
        <row r="457">
          <cell r="M457">
            <v>75600</v>
          </cell>
        </row>
        <row r="458">
          <cell r="M458">
            <v>196850</v>
          </cell>
        </row>
        <row r="459">
          <cell r="M459">
            <v>142800</v>
          </cell>
        </row>
        <row r="460">
          <cell r="M460">
            <v>317500</v>
          </cell>
        </row>
        <row r="461">
          <cell r="M461">
            <v>30800.000000000004</v>
          </cell>
        </row>
        <row r="462">
          <cell r="M462">
            <v>76200</v>
          </cell>
        </row>
        <row r="463">
          <cell r="M463">
            <v>47600</v>
          </cell>
        </row>
        <row r="464">
          <cell r="M464">
            <v>95250</v>
          </cell>
        </row>
        <row r="465">
          <cell r="M465">
            <v>10450</v>
          </cell>
        </row>
        <row r="466">
          <cell r="M466">
            <v>0</v>
          </cell>
        </row>
        <row r="467">
          <cell r="M467">
            <v>9171098.0336000025</v>
          </cell>
        </row>
        <row r="468">
          <cell r="M468">
            <v>224000</v>
          </cell>
        </row>
        <row r="469">
          <cell r="M469">
            <v>508000</v>
          </cell>
        </row>
        <row r="470">
          <cell r="M470">
            <v>201600</v>
          </cell>
        </row>
        <row r="471">
          <cell r="M471">
            <v>457200</v>
          </cell>
        </row>
        <row r="472">
          <cell r="M472">
            <v>104500</v>
          </cell>
        </row>
        <row r="473">
          <cell r="M473">
            <v>224000</v>
          </cell>
        </row>
        <row r="474">
          <cell r="M474">
            <v>508000</v>
          </cell>
        </row>
        <row r="475">
          <cell r="M475">
            <v>224000</v>
          </cell>
        </row>
        <row r="476">
          <cell r="M476">
            <v>508000</v>
          </cell>
        </row>
        <row r="477">
          <cell r="M477">
            <v>224000</v>
          </cell>
        </row>
        <row r="478">
          <cell r="M478">
            <v>508000</v>
          </cell>
        </row>
        <row r="479">
          <cell r="M479">
            <v>201600</v>
          </cell>
        </row>
        <row r="480">
          <cell r="M480">
            <v>495300</v>
          </cell>
        </row>
        <row r="481">
          <cell r="M481">
            <v>0</v>
          </cell>
        </row>
        <row r="482">
          <cell r="M482">
            <v>201600</v>
          </cell>
        </row>
        <row r="483">
          <cell r="M483">
            <v>749300</v>
          </cell>
        </row>
        <row r="484">
          <cell r="M484">
            <v>377477.34080000001</v>
          </cell>
        </row>
        <row r="485">
          <cell r="M485">
            <v>188738.6704</v>
          </cell>
        </row>
        <row r="486">
          <cell r="M486">
            <v>146050</v>
          </cell>
        </row>
        <row r="487">
          <cell r="M487">
            <v>377477.34080000001</v>
          </cell>
        </row>
        <row r="488">
          <cell r="M488">
            <v>104500</v>
          </cell>
        </row>
        <row r="489">
          <cell r="M489">
            <v>0</v>
          </cell>
        </row>
        <row r="490">
          <cell r="M490">
            <v>0</v>
          </cell>
        </row>
        <row r="491">
          <cell r="M491">
            <v>140000</v>
          </cell>
        </row>
        <row r="492">
          <cell r="M492">
            <v>609600</v>
          </cell>
        </row>
        <row r="493">
          <cell r="M493">
            <v>377477.34080000001</v>
          </cell>
        </row>
        <row r="494">
          <cell r="M494">
            <v>292100</v>
          </cell>
        </row>
        <row r="495">
          <cell r="M495">
            <v>377477.34080000001</v>
          </cell>
        </row>
        <row r="496">
          <cell r="M496">
            <v>292100</v>
          </cell>
        </row>
        <row r="497">
          <cell r="M497">
            <v>168000</v>
          </cell>
        </row>
        <row r="498">
          <cell r="M498">
            <v>381000</v>
          </cell>
        </row>
        <row r="499">
          <cell r="M499">
            <v>0</v>
          </cell>
        </row>
        <row r="500">
          <cell r="M500">
            <v>107071734.34559998</v>
          </cell>
        </row>
        <row r="501">
          <cell r="M501">
            <v>72452193.932400018</v>
          </cell>
        </row>
        <row r="502">
          <cell r="M502">
            <v>33600</v>
          </cell>
        </row>
        <row r="503">
          <cell r="M503">
            <v>76200</v>
          </cell>
        </row>
        <row r="504">
          <cell r="M504">
            <v>123200.00000000001</v>
          </cell>
        </row>
        <row r="505">
          <cell r="M505">
            <v>203200</v>
          </cell>
        </row>
        <row r="506">
          <cell r="M506">
            <v>126000</v>
          </cell>
        </row>
        <row r="507">
          <cell r="M507">
            <v>292100</v>
          </cell>
        </row>
        <row r="508">
          <cell r="M508">
            <v>168000</v>
          </cell>
        </row>
        <row r="509">
          <cell r="M509">
            <v>241300</v>
          </cell>
        </row>
        <row r="510">
          <cell r="M510">
            <v>142800</v>
          </cell>
        </row>
        <row r="511">
          <cell r="M511">
            <v>323850</v>
          </cell>
        </row>
        <row r="512">
          <cell r="M512">
            <v>128799.99999999999</v>
          </cell>
        </row>
        <row r="513">
          <cell r="M513">
            <v>317500</v>
          </cell>
        </row>
        <row r="514">
          <cell r="M514">
            <v>41800</v>
          </cell>
        </row>
        <row r="515">
          <cell r="M515">
            <v>200200</v>
          </cell>
        </row>
        <row r="516">
          <cell r="M516">
            <v>336550</v>
          </cell>
        </row>
        <row r="517">
          <cell r="M517">
            <v>540400</v>
          </cell>
        </row>
        <row r="518">
          <cell r="M518">
            <v>698500</v>
          </cell>
        </row>
        <row r="519">
          <cell r="M519">
            <v>125400</v>
          </cell>
        </row>
        <row r="520">
          <cell r="M520">
            <v>106400</v>
          </cell>
        </row>
        <row r="521">
          <cell r="M521">
            <v>241300</v>
          </cell>
        </row>
        <row r="522">
          <cell r="M522">
            <v>20900</v>
          </cell>
        </row>
        <row r="523">
          <cell r="M523">
            <v>142800</v>
          </cell>
        </row>
        <row r="524">
          <cell r="M524">
            <v>304800</v>
          </cell>
        </row>
        <row r="525">
          <cell r="M525">
            <v>41800</v>
          </cell>
        </row>
        <row r="526">
          <cell r="M526">
            <v>95200</v>
          </cell>
        </row>
        <row r="527">
          <cell r="M527">
            <v>184150</v>
          </cell>
        </row>
        <row r="528">
          <cell r="M528">
            <v>532000</v>
          </cell>
        </row>
        <row r="529">
          <cell r="M529">
            <v>730250</v>
          </cell>
        </row>
        <row r="530">
          <cell r="M530">
            <v>20900</v>
          </cell>
        </row>
        <row r="531">
          <cell r="M531">
            <v>210000</v>
          </cell>
        </row>
        <row r="532">
          <cell r="M532">
            <v>476250</v>
          </cell>
        </row>
        <row r="533">
          <cell r="M533">
            <v>20900</v>
          </cell>
        </row>
        <row r="534">
          <cell r="M534">
            <v>92400</v>
          </cell>
        </row>
        <row r="535">
          <cell r="M535">
            <v>196850</v>
          </cell>
        </row>
        <row r="536">
          <cell r="M536">
            <v>182000</v>
          </cell>
        </row>
        <row r="537">
          <cell r="M537">
            <v>279400</v>
          </cell>
        </row>
        <row r="538">
          <cell r="M538">
            <v>280000</v>
          </cell>
        </row>
        <row r="539">
          <cell r="M539">
            <v>531549.72479999997</v>
          </cell>
        </row>
        <row r="540">
          <cell r="M540">
            <v>901700</v>
          </cell>
        </row>
        <row r="541">
          <cell r="M541">
            <v>44800</v>
          </cell>
        </row>
        <row r="542">
          <cell r="M542">
            <v>88900</v>
          </cell>
        </row>
        <row r="543">
          <cell r="M543">
            <v>142800</v>
          </cell>
        </row>
        <row r="544">
          <cell r="M544">
            <v>266700</v>
          </cell>
        </row>
        <row r="545">
          <cell r="M545">
            <v>20900</v>
          </cell>
        </row>
        <row r="546">
          <cell r="M546">
            <v>131600</v>
          </cell>
        </row>
        <row r="547">
          <cell r="M547">
            <v>241300</v>
          </cell>
        </row>
        <row r="548">
          <cell r="M548">
            <v>20900</v>
          </cell>
        </row>
        <row r="549">
          <cell r="M549">
            <v>254800</v>
          </cell>
        </row>
        <row r="550">
          <cell r="M550">
            <v>508000</v>
          </cell>
        </row>
        <row r="551">
          <cell r="M551">
            <v>190400</v>
          </cell>
        </row>
        <row r="552">
          <cell r="M552">
            <v>431800</v>
          </cell>
        </row>
        <row r="553">
          <cell r="M553">
            <v>758806.57</v>
          </cell>
        </row>
        <row r="554">
          <cell r="M554">
            <v>825500</v>
          </cell>
        </row>
        <row r="555">
          <cell r="M555">
            <v>8400</v>
          </cell>
        </row>
        <row r="556">
          <cell r="M556">
            <v>12700</v>
          </cell>
        </row>
        <row r="557">
          <cell r="M557">
            <v>182000</v>
          </cell>
        </row>
        <row r="558">
          <cell r="M558">
            <v>400050</v>
          </cell>
        </row>
        <row r="559">
          <cell r="M559">
            <v>167200</v>
          </cell>
        </row>
        <row r="560">
          <cell r="M560">
            <v>182000</v>
          </cell>
        </row>
        <row r="561">
          <cell r="M561">
            <v>419100</v>
          </cell>
        </row>
        <row r="562">
          <cell r="M562">
            <v>745325.23499999999</v>
          </cell>
        </row>
        <row r="563">
          <cell r="M563">
            <v>812800</v>
          </cell>
        </row>
        <row r="564">
          <cell r="M564">
            <v>267400</v>
          </cell>
        </row>
        <row r="565">
          <cell r="M565">
            <v>577850</v>
          </cell>
        </row>
        <row r="566">
          <cell r="M566">
            <v>140000</v>
          </cell>
        </row>
        <row r="567">
          <cell r="M567">
            <v>317500</v>
          </cell>
        </row>
        <row r="568">
          <cell r="M568">
            <v>137200</v>
          </cell>
        </row>
        <row r="569">
          <cell r="M569">
            <v>304800</v>
          </cell>
        </row>
        <row r="570">
          <cell r="M570">
            <v>20900</v>
          </cell>
        </row>
        <row r="571">
          <cell r="M571">
            <v>170800</v>
          </cell>
        </row>
        <row r="572">
          <cell r="M572">
            <v>273050</v>
          </cell>
        </row>
        <row r="573">
          <cell r="M573">
            <v>41800</v>
          </cell>
        </row>
        <row r="574">
          <cell r="M574">
            <v>797324.66999999993</v>
          </cell>
        </row>
        <row r="575">
          <cell r="M575">
            <v>876300</v>
          </cell>
        </row>
        <row r="576">
          <cell r="M576">
            <v>41800</v>
          </cell>
        </row>
        <row r="577">
          <cell r="M577">
            <v>0</v>
          </cell>
        </row>
        <row r="578">
          <cell r="M578">
            <v>204400</v>
          </cell>
        </row>
        <row r="579">
          <cell r="M579">
            <v>476250</v>
          </cell>
        </row>
        <row r="580">
          <cell r="M580">
            <v>128799.99999999999</v>
          </cell>
        </row>
        <row r="581">
          <cell r="M581">
            <v>292100</v>
          </cell>
        </row>
        <row r="582">
          <cell r="M582">
            <v>20900</v>
          </cell>
        </row>
        <row r="583">
          <cell r="M583">
            <v>693325.79999999993</v>
          </cell>
        </row>
        <row r="584">
          <cell r="M584">
            <v>762000</v>
          </cell>
        </row>
        <row r="585">
          <cell r="M585">
            <v>52250</v>
          </cell>
        </row>
        <row r="586">
          <cell r="M586">
            <v>219800</v>
          </cell>
        </row>
        <row r="587">
          <cell r="M587">
            <v>393700</v>
          </cell>
        </row>
        <row r="588">
          <cell r="M588">
            <v>450800.00000000006</v>
          </cell>
        </row>
        <row r="589">
          <cell r="M589">
            <v>495300</v>
          </cell>
        </row>
        <row r="590">
          <cell r="M590">
            <v>41800</v>
          </cell>
        </row>
        <row r="591">
          <cell r="M591">
            <v>554660.64</v>
          </cell>
        </row>
        <row r="592">
          <cell r="M592">
            <v>609600</v>
          </cell>
        </row>
        <row r="593">
          <cell r="M593">
            <v>95200</v>
          </cell>
        </row>
        <row r="594">
          <cell r="M594">
            <v>203200</v>
          </cell>
        </row>
        <row r="595">
          <cell r="M595">
            <v>120400</v>
          </cell>
        </row>
        <row r="596">
          <cell r="M596">
            <v>260350</v>
          </cell>
        </row>
        <row r="597">
          <cell r="M597">
            <v>519994.35</v>
          </cell>
        </row>
        <row r="598">
          <cell r="M598">
            <v>571500</v>
          </cell>
        </row>
        <row r="599">
          <cell r="M599">
            <v>280000</v>
          </cell>
        </row>
        <row r="600">
          <cell r="M600">
            <v>590550</v>
          </cell>
        </row>
        <row r="601">
          <cell r="M601">
            <v>540400</v>
          </cell>
        </row>
        <row r="602">
          <cell r="M602">
            <v>590550</v>
          </cell>
        </row>
        <row r="603">
          <cell r="M603">
            <v>41800</v>
          </cell>
        </row>
        <row r="604">
          <cell r="M604">
            <v>165200</v>
          </cell>
        </row>
        <row r="605">
          <cell r="M605">
            <v>374650</v>
          </cell>
        </row>
        <row r="606">
          <cell r="M606">
            <v>10450</v>
          </cell>
        </row>
        <row r="607">
          <cell r="M607">
            <v>84000</v>
          </cell>
        </row>
        <row r="608">
          <cell r="M608">
            <v>196850</v>
          </cell>
        </row>
        <row r="609">
          <cell r="M609">
            <v>126000</v>
          </cell>
        </row>
        <row r="610">
          <cell r="M610">
            <v>190500</v>
          </cell>
        </row>
        <row r="611">
          <cell r="M611">
            <v>187600</v>
          </cell>
        </row>
        <row r="612">
          <cell r="M612">
            <v>393700</v>
          </cell>
        </row>
        <row r="613">
          <cell r="M613">
            <v>531549.78</v>
          </cell>
        </row>
        <row r="614">
          <cell r="M614">
            <v>584200</v>
          </cell>
        </row>
        <row r="615">
          <cell r="M615">
            <v>201600</v>
          </cell>
        </row>
        <row r="616">
          <cell r="M616">
            <v>457200</v>
          </cell>
        </row>
        <row r="617">
          <cell r="M617">
            <v>104500</v>
          </cell>
        </row>
        <row r="618">
          <cell r="M618">
            <v>140000</v>
          </cell>
        </row>
        <row r="619">
          <cell r="M619">
            <v>323850</v>
          </cell>
        </row>
        <row r="620">
          <cell r="M620">
            <v>62700</v>
          </cell>
        </row>
        <row r="621">
          <cell r="M621">
            <v>151200</v>
          </cell>
        </row>
        <row r="622">
          <cell r="M622">
            <v>323850</v>
          </cell>
        </row>
        <row r="623">
          <cell r="M623">
            <v>41800</v>
          </cell>
        </row>
        <row r="624">
          <cell r="M624">
            <v>571993.78499999992</v>
          </cell>
        </row>
        <row r="625">
          <cell r="M625">
            <v>628650</v>
          </cell>
        </row>
        <row r="626">
          <cell r="M626">
            <v>83600</v>
          </cell>
        </row>
        <row r="627">
          <cell r="M627">
            <v>249200</v>
          </cell>
        </row>
        <row r="628">
          <cell r="M628">
            <v>558800</v>
          </cell>
        </row>
        <row r="629">
          <cell r="M629">
            <v>104500</v>
          </cell>
        </row>
        <row r="630">
          <cell r="M630">
            <v>710658.87119999994</v>
          </cell>
        </row>
        <row r="631">
          <cell r="M631">
            <v>781050</v>
          </cell>
        </row>
        <row r="632">
          <cell r="M632">
            <v>41800</v>
          </cell>
        </row>
        <row r="633">
          <cell r="M633">
            <v>109200</v>
          </cell>
        </row>
        <row r="634">
          <cell r="M634">
            <v>247650</v>
          </cell>
        </row>
        <row r="635">
          <cell r="M635">
            <v>226800</v>
          </cell>
        </row>
        <row r="636">
          <cell r="M636">
            <v>482600</v>
          </cell>
        </row>
        <row r="637">
          <cell r="M637">
            <v>114799.99999999999</v>
          </cell>
        </row>
        <row r="638">
          <cell r="M638">
            <v>260350</v>
          </cell>
        </row>
        <row r="639">
          <cell r="M639">
            <v>84000</v>
          </cell>
        </row>
        <row r="640">
          <cell r="M640">
            <v>190500</v>
          </cell>
        </row>
        <row r="641">
          <cell r="M641">
            <v>633622.6791999999</v>
          </cell>
        </row>
        <row r="642">
          <cell r="M642">
            <v>717550</v>
          </cell>
        </row>
        <row r="643">
          <cell r="M643">
            <v>210000</v>
          </cell>
        </row>
        <row r="644">
          <cell r="M644">
            <v>469900</v>
          </cell>
        </row>
        <row r="645">
          <cell r="M645">
            <v>41800</v>
          </cell>
        </row>
        <row r="646">
          <cell r="M646">
            <v>218400</v>
          </cell>
        </row>
        <row r="647">
          <cell r="M647">
            <v>508000</v>
          </cell>
        </row>
        <row r="648">
          <cell r="M648">
            <v>20900</v>
          </cell>
        </row>
        <row r="649">
          <cell r="M649">
            <v>67200</v>
          </cell>
        </row>
        <row r="650">
          <cell r="M650">
            <v>152400</v>
          </cell>
        </row>
        <row r="651">
          <cell r="M651">
            <v>20900</v>
          </cell>
        </row>
        <row r="652">
          <cell r="M652">
            <v>502661.15279999998</v>
          </cell>
        </row>
        <row r="653">
          <cell r="M653">
            <v>552450</v>
          </cell>
        </row>
        <row r="654">
          <cell r="M654">
            <v>81200</v>
          </cell>
        </row>
        <row r="655">
          <cell r="M655">
            <v>209550</v>
          </cell>
        </row>
        <row r="656">
          <cell r="M656">
            <v>762658.30079999997</v>
          </cell>
        </row>
        <row r="657">
          <cell r="M657">
            <v>844550</v>
          </cell>
        </row>
        <row r="658">
          <cell r="M658">
            <v>134400</v>
          </cell>
        </row>
        <row r="659">
          <cell r="M659">
            <v>298450</v>
          </cell>
        </row>
        <row r="660">
          <cell r="M660">
            <v>159600</v>
          </cell>
        </row>
        <row r="661">
          <cell r="M661">
            <v>355600</v>
          </cell>
        </row>
        <row r="662">
          <cell r="M662">
            <v>235200</v>
          </cell>
        </row>
        <row r="663">
          <cell r="M663">
            <v>533400</v>
          </cell>
        </row>
        <row r="664">
          <cell r="M664">
            <v>154000</v>
          </cell>
        </row>
        <row r="665">
          <cell r="M665">
            <v>266700</v>
          </cell>
        </row>
        <row r="666">
          <cell r="M666">
            <v>618215.44079999998</v>
          </cell>
        </row>
        <row r="667">
          <cell r="M667">
            <v>679450</v>
          </cell>
        </row>
        <row r="668">
          <cell r="M668">
            <v>62700</v>
          </cell>
        </row>
        <row r="669">
          <cell r="M669">
            <v>165200</v>
          </cell>
        </row>
        <row r="670">
          <cell r="M670">
            <v>387350</v>
          </cell>
        </row>
        <row r="671">
          <cell r="M671">
            <v>201600</v>
          </cell>
        </row>
        <row r="672">
          <cell r="M672">
            <v>431800</v>
          </cell>
        </row>
        <row r="673">
          <cell r="M673">
            <v>33600</v>
          </cell>
        </row>
        <row r="674">
          <cell r="M674">
            <v>76200</v>
          </cell>
        </row>
        <row r="675">
          <cell r="M675">
            <v>226800</v>
          </cell>
        </row>
        <row r="676">
          <cell r="M676">
            <v>514350</v>
          </cell>
        </row>
        <row r="677">
          <cell r="M677">
            <v>20900</v>
          </cell>
        </row>
        <row r="678">
          <cell r="M678">
            <v>243599.99999999997</v>
          </cell>
        </row>
        <row r="679">
          <cell r="M679">
            <v>552450</v>
          </cell>
        </row>
        <row r="680">
          <cell r="M680">
            <v>83600</v>
          </cell>
        </row>
        <row r="681">
          <cell r="M681">
            <v>231000</v>
          </cell>
        </row>
        <row r="682">
          <cell r="M682">
            <v>298450</v>
          </cell>
        </row>
        <row r="683">
          <cell r="M683">
            <v>41800</v>
          </cell>
        </row>
        <row r="684">
          <cell r="M684">
            <v>190400</v>
          </cell>
        </row>
        <row r="685">
          <cell r="M685">
            <v>222250</v>
          </cell>
        </row>
        <row r="686">
          <cell r="M686">
            <v>41800</v>
          </cell>
        </row>
        <row r="687">
          <cell r="M687">
            <v>148400</v>
          </cell>
        </row>
        <row r="688">
          <cell r="M688">
            <v>336550</v>
          </cell>
        </row>
        <row r="689">
          <cell r="M689">
            <v>210000</v>
          </cell>
        </row>
        <row r="690">
          <cell r="M690">
            <v>457200</v>
          </cell>
        </row>
        <row r="691">
          <cell r="M691">
            <v>20900</v>
          </cell>
        </row>
        <row r="692">
          <cell r="M692">
            <v>126000</v>
          </cell>
        </row>
        <row r="693">
          <cell r="M693">
            <v>234950</v>
          </cell>
        </row>
        <row r="694">
          <cell r="M694">
            <v>20900</v>
          </cell>
        </row>
        <row r="695">
          <cell r="M695">
            <v>808880.01599999995</v>
          </cell>
        </row>
        <row r="696">
          <cell r="M696">
            <v>889000</v>
          </cell>
        </row>
        <row r="697">
          <cell r="M697">
            <v>41800</v>
          </cell>
        </row>
        <row r="698">
          <cell r="M698">
            <v>117600</v>
          </cell>
        </row>
        <row r="699">
          <cell r="M699">
            <v>292100</v>
          </cell>
        </row>
        <row r="700">
          <cell r="M700">
            <v>215600</v>
          </cell>
        </row>
        <row r="701">
          <cell r="M701">
            <v>469900</v>
          </cell>
        </row>
        <row r="702">
          <cell r="M702">
            <v>647104.01280000003</v>
          </cell>
        </row>
        <row r="703">
          <cell r="M703">
            <v>711200</v>
          </cell>
        </row>
        <row r="704">
          <cell r="M704">
            <v>224000</v>
          </cell>
        </row>
        <row r="705">
          <cell r="M705">
            <v>476250</v>
          </cell>
        </row>
        <row r="706">
          <cell r="M706">
            <v>274400</v>
          </cell>
        </row>
        <row r="707">
          <cell r="M707">
            <v>622300</v>
          </cell>
        </row>
        <row r="708">
          <cell r="M708">
            <v>137200</v>
          </cell>
        </row>
        <row r="709">
          <cell r="M709">
            <v>177800</v>
          </cell>
        </row>
        <row r="710">
          <cell r="M710">
            <v>20900</v>
          </cell>
        </row>
        <row r="711">
          <cell r="M711">
            <v>235200</v>
          </cell>
        </row>
        <row r="712">
          <cell r="M712">
            <v>501650</v>
          </cell>
        </row>
        <row r="713">
          <cell r="M713">
            <v>243599.99999999997</v>
          </cell>
        </row>
        <row r="714">
          <cell r="M714">
            <v>520700</v>
          </cell>
        </row>
        <row r="715">
          <cell r="M715">
            <v>710658.87119999994</v>
          </cell>
        </row>
        <row r="716">
          <cell r="M716">
            <v>781050</v>
          </cell>
        </row>
        <row r="717">
          <cell r="M717">
            <v>41800</v>
          </cell>
        </row>
        <row r="718">
          <cell r="M718">
            <v>131600</v>
          </cell>
        </row>
        <row r="719">
          <cell r="M719">
            <v>209550</v>
          </cell>
        </row>
        <row r="720">
          <cell r="M720">
            <v>252000</v>
          </cell>
        </row>
        <row r="721">
          <cell r="M721">
            <v>552450</v>
          </cell>
        </row>
        <row r="722">
          <cell r="M722">
            <v>229599.99999999997</v>
          </cell>
        </row>
        <row r="723">
          <cell r="M723">
            <v>342900</v>
          </cell>
        </row>
        <row r="724">
          <cell r="M724">
            <v>664437.15599999996</v>
          </cell>
        </row>
        <row r="725">
          <cell r="M725">
            <v>730250</v>
          </cell>
        </row>
        <row r="726">
          <cell r="M726">
            <v>20900</v>
          </cell>
        </row>
        <row r="727">
          <cell r="M727">
            <v>204400</v>
          </cell>
        </row>
        <row r="728">
          <cell r="M728">
            <v>463550</v>
          </cell>
        </row>
        <row r="729">
          <cell r="M729">
            <v>41800</v>
          </cell>
        </row>
        <row r="730">
          <cell r="M730">
            <v>84000</v>
          </cell>
        </row>
        <row r="731">
          <cell r="M731">
            <v>190500</v>
          </cell>
        </row>
        <row r="732">
          <cell r="M732">
            <v>42000</v>
          </cell>
        </row>
        <row r="733">
          <cell r="M733">
            <v>50800</v>
          </cell>
        </row>
        <row r="734">
          <cell r="M734">
            <v>207997.71840000001</v>
          </cell>
        </row>
        <row r="735">
          <cell r="M735">
            <v>228600</v>
          </cell>
        </row>
        <row r="736">
          <cell r="M736">
            <v>252000</v>
          </cell>
        </row>
        <row r="737">
          <cell r="M737">
            <v>558800</v>
          </cell>
        </row>
        <row r="738">
          <cell r="M738">
            <v>20900</v>
          </cell>
        </row>
        <row r="739">
          <cell r="M739">
            <v>103600</v>
          </cell>
        </row>
        <row r="740">
          <cell r="M740">
            <v>285750</v>
          </cell>
        </row>
        <row r="741">
          <cell r="M741">
            <v>168000</v>
          </cell>
        </row>
        <row r="742">
          <cell r="M742">
            <v>381000</v>
          </cell>
        </row>
        <row r="743">
          <cell r="M743">
            <v>41800</v>
          </cell>
        </row>
        <row r="744">
          <cell r="M744">
            <v>785769.15839999996</v>
          </cell>
        </row>
        <row r="745">
          <cell r="M745">
            <v>838200</v>
          </cell>
        </row>
        <row r="746">
          <cell r="M746">
            <v>62700</v>
          </cell>
        </row>
        <row r="747">
          <cell r="M747">
            <v>84000</v>
          </cell>
        </row>
        <row r="748">
          <cell r="M748">
            <v>190500</v>
          </cell>
        </row>
        <row r="749">
          <cell r="M749">
            <v>0</v>
          </cell>
        </row>
        <row r="750">
          <cell r="M750">
            <v>0</v>
          </cell>
        </row>
        <row r="751">
          <cell r="M751">
            <v>0</v>
          </cell>
        </row>
        <row r="752">
          <cell r="M752">
            <v>29442950</v>
          </cell>
        </row>
        <row r="753">
          <cell r="M753">
            <v>336000</v>
          </cell>
        </row>
        <row r="754">
          <cell r="M754">
            <v>558800</v>
          </cell>
        </row>
        <row r="755">
          <cell r="M755">
            <v>10450</v>
          </cell>
        </row>
        <row r="756">
          <cell r="M756">
            <v>47600</v>
          </cell>
        </row>
        <row r="757">
          <cell r="M757">
            <v>127000</v>
          </cell>
        </row>
        <row r="758">
          <cell r="M758">
            <v>22400</v>
          </cell>
        </row>
        <row r="759">
          <cell r="M759">
            <v>50800</v>
          </cell>
        </row>
        <row r="760">
          <cell r="M760">
            <v>330400</v>
          </cell>
        </row>
        <row r="761">
          <cell r="M761">
            <v>463550</v>
          </cell>
        </row>
        <row r="762">
          <cell r="M762">
            <v>148400</v>
          </cell>
        </row>
        <row r="763">
          <cell r="M763">
            <v>355600</v>
          </cell>
        </row>
        <row r="764">
          <cell r="M764">
            <v>193200</v>
          </cell>
        </row>
        <row r="765">
          <cell r="M765">
            <v>425450</v>
          </cell>
        </row>
        <row r="766">
          <cell r="M766">
            <v>299600</v>
          </cell>
        </row>
        <row r="767">
          <cell r="M767">
            <v>622300</v>
          </cell>
        </row>
        <row r="768">
          <cell r="M768">
            <v>145600</v>
          </cell>
        </row>
        <row r="769">
          <cell r="M769">
            <v>349250</v>
          </cell>
        </row>
        <row r="770">
          <cell r="M770">
            <v>103600</v>
          </cell>
        </row>
        <row r="771">
          <cell r="M771">
            <v>254000</v>
          </cell>
        </row>
        <row r="772">
          <cell r="M772">
            <v>184800</v>
          </cell>
        </row>
        <row r="773">
          <cell r="M773">
            <v>419100</v>
          </cell>
        </row>
        <row r="774">
          <cell r="M774">
            <v>95200</v>
          </cell>
        </row>
        <row r="775">
          <cell r="M775">
            <v>234950</v>
          </cell>
        </row>
        <row r="776">
          <cell r="M776">
            <v>445200</v>
          </cell>
        </row>
        <row r="777">
          <cell r="M777">
            <v>692150</v>
          </cell>
        </row>
        <row r="778">
          <cell r="M778">
            <v>145600</v>
          </cell>
        </row>
        <row r="779">
          <cell r="M779">
            <v>311150</v>
          </cell>
        </row>
        <row r="780">
          <cell r="M780">
            <v>58800</v>
          </cell>
        </row>
        <row r="781">
          <cell r="M781">
            <v>101600</v>
          </cell>
        </row>
        <row r="782">
          <cell r="M782">
            <v>95200</v>
          </cell>
        </row>
        <row r="783">
          <cell r="M783">
            <v>228600</v>
          </cell>
        </row>
        <row r="784">
          <cell r="M784">
            <v>182000</v>
          </cell>
        </row>
        <row r="785">
          <cell r="M785">
            <v>387350</v>
          </cell>
        </row>
        <row r="786">
          <cell r="M786">
            <v>165200</v>
          </cell>
        </row>
        <row r="787">
          <cell r="M787">
            <v>336550</v>
          </cell>
        </row>
        <row r="788">
          <cell r="M788">
            <v>148400</v>
          </cell>
        </row>
        <row r="789">
          <cell r="M789">
            <v>292100</v>
          </cell>
        </row>
        <row r="790">
          <cell r="M790">
            <v>179200</v>
          </cell>
        </row>
        <row r="791">
          <cell r="M791">
            <v>374650</v>
          </cell>
        </row>
        <row r="792">
          <cell r="M792">
            <v>95200</v>
          </cell>
        </row>
        <row r="793">
          <cell r="M793">
            <v>171450</v>
          </cell>
        </row>
        <row r="794">
          <cell r="M794">
            <v>207200</v>
          </cell>
        </row>
        <row r="795">
          <cell r="M795">
            <v>349250</v>
          </cell>
        </row>
        <row r="796">
          <cell r="M796">
            <v>103600</v>
          </cell>
        </row>
        <row r="797">
          <cell r="M797">
            <v>228600</v>
          </cell>
        </row>
        <row r="798">
          <cell r="M798">
            <v>302400</v>
          </cell>
        </row>
        <row r="799">
          <cell r="M799">
            <v>647700</v>
          </cell>
        </row>
        <row r="800">
          <cell r="M800">
            <v>14000</v>
          </cell>
        </row>
        <row r="801">
          <cell r="M801">
            <v>31750</v>
          </cell>
        </row>
        <row r="802">
          <cell r="M802">
            <v>386400</v>
          </cell>
        </row>
        <row r="803">
          <cell r="M803">
            <v>692150</v>
          </cell>
        </row>
        <row r="804">
          <cell r="M804">
            <v>16720</v>
          </cell>
        </row>
        <row r="805">
          <cell r="M805">
            <v>151200</v>
          </cell>
        </row>
        <row r="806">
          <cell r="M806">
            <v>336550</v>
          </cell>
        </row>
        <row r="807">
          <cell r="M807">
            <v>4180</v>
          </cell>
        </row>
        <row r="808">
          <cell r="M808">
            <v>302400</v>
          </cell>
        </row>
        <row r="809">
          <cell r="M809">
            <v>565150</v>
          </cell>
        </row>
        <row r="810">
          <cell r="M810">
            <v>159600</v>
          </cell>
        </row>
        <row r="811">
          <cell r="M811">
            <v>361950</v>
          </cell>
        </row>
        <row r="812">
          <cell r="M812">
            <v>109200</v>
          </cell>
        </row>
        <row r="813">
          <cell r="M813">
            <v>228600</v>
          </cell>
        </row>
        <row r="814">
          <cell r="M814">
            <v>187600</v>
          </cell>
        </row>
        <row r="815">
          <cell r="M815">
            <v>330200</v>
          </cell>
        </row>
        <row r="816">
          <cell r="M816">
            <v>42000</v>
          </cell>
        </row>
        <row r="817">
          <cell r="M817">
            <v>82550</v>
          </cell>
        </row>
        <row r="818">
          <cell r="M818">
            <v>4180</v>
          </cell>
        </row>
        <row r="819">
          <cell r="M819">
            <v>341600</v>
          </cell>
        </row>
        <row r="820">
          <cell r="M820">
            <v>590550</v>
          </cell>
        </row>
        <row r="821">
          <cell r="M821">
            <v>434000</v>
          </cell>
        </row>
        <row r="822">
          <cell r="M822">
            <v>812800</v>
          </cell>
        </row>
        <row r="823">
          <cell r="M823">
            <v>22400</v>
          </cell>
        </row>
        <row r="824">
          <cell r="M824">
            <v>50800</v>
          </cell>
        </row>
        <row r="825">
          <cell r="M825">
            <v>324800</v>
          </cell>
        </row>
        <row r="826">
          <cell r="M826">
            <v>571500</v>
          </cell>
        </row>
        <row r="827">
          <cell r="M827">
            <v>53200</v>
          </cell>
        </row>
        <row r="828">
          <cell r="M828">
            <v>76200</v>
          </cell>
        </row>
        <row r="829">
          <cell r="M829">
            <v>8360</v>
          </cell>
        </row>
        <row r="830">
          <cell r="M830">
            <v>137200</v>
          </cell>
        </row>
        <row r="831">
          <cell r="M831">
            <v>292100</v>
          </cell>
        </row>
        <row r="832">
          <cell r="M832">
            <v>4180</v>
          </cell>
        </row>
        <row r="833">
          <cell r="M833">
            <v>386400</v>
          </cell>
        </row>
        <row r="834">
          <cell r="M834">
            <v>742950</v>
          </cell>
        </row>
        <row r="835">
          <cell r="M835">
            <v>4180</v>
          </cell>
        </row>
        <row r="836">
          <cell r="M836">
            <v>406000</v>
          </cell>
        </row>
        <row r="837">
          <cell r="M837">
            <v>850900</v>
          </cell>
        </row>
        <row r="838">
          <cell r="M838">
            <v>2090</v>
          </cell>
        </row>
        <row r="839">
          <cell r="M839">
            <v>42000</v>
          </cell>
        </row>
        <row r="840">
          <cell r="M840">
            <v>76200</v>
          </cell>
        </row>
        <row r="841">
          <cell r="M841">
            <v>142800</v>
          </cell>
        </row>
        <row r="842">
          <cell r="M842">
            <v>285750</v>
          </cell>
        </row>
        <row r="843">
          <cell r="M843">
            <v>4180</v>
          </cell>
        </row>
        <row r="844">
          <cell r="M844">
            <v>114799.99999999999</v>
          </cell>
        </row>
        <row r="845">
          <cell r="M845">
            <v>215900</v>
          </cell>
        </row>
        <row r="846">
          <cell r="M846">
            <v>8400</v>
          </cell>
        </row>
        <row r="847">
          <cell r="M847">
            <v>19050</v>
          </cell>
        </row>
        <row r="848">
          <cell r="M848">
            <v>10450</v>
          </cell>
        </row>
        <row r="849">
          <cell r="M849">
            <v>302400</v>
          </cell>
        </row>
        <row r="850">
          <cell r="M850">
            <v>571500</v>
          </cell>
        </row>
        <row r="851">
          <cell r="M851">
            <v>6270</v>
          </cell>
        </row>
        <row r="852">
          <cell r="M852">
            <v>100800</v>
          </cell>
        </row>
        <row r="853">
          <cell r="M853">
            <v>222250</v>
          </cell>
        </row>
        <row r="854">
          <cell r="M854">
            <v>406000</v>
          </cell>
        </row>
        <row r="855">
          <cell r="M855">
            <v>666750</v>
          </cell>
        </row>
        <row r="856">
          <cell r="M856">
            <v>2090</v>
          </cell>
        </row>
        <row r="857">
          <cell r="M857">
            <v>78400</v>
          </cell>
        </row>
        <row r="858">
          <cell r="M858">
            <v>165100</v>
          </cell>
        </row>
        <row r="859">
          <cell r="M859">
            <v>10450</v>
          </cell>
        </row>
        <row r="860">
          <cell r="M860">
            <v>114799.99999999999</v>
          </cell>
        </row>
        <row r="861">
          <cell r="M861">
            <v>215900</v>
          </cell>
        </row>
        <row r="862">
          <cell r="M862">
            <v>291200</v>
          </cell>
        </row>
        <row r="863">
          <cell r="M863">
            <v>501650</v>
          </cell>
        </row>
        <row r="864">
          <cell r="M864">
            <v>2090</v>
          </cell>
        </row>
        <row r="865">
          <cell r="M865">
            <v>400400</v>
          </cell>
        </row>
        <row r="866">
          <cell r="M866">
            <v>787400</v>
          </cell>
        </row>
        <row r="867">
          <cell r="M867">
            <v>2090</v>
          </cell>
        </row>
        <row r="868">
          <cell r="M868">
            <v>78400</v>
          </cell>
        </row>
        <row r="869">
          <cell r="M869">
            <v>127000</v>
          </cell>
        </row>
        <row r="870">
          <cell r="M870">
            <v>131600</v>
          </cell>
        </row>
        <row r="871">
          <cell r="M871">
            <v>266700</v>
          </cell>
        </row>
        <row r="872">
          <cell r="M872">
            <v>252000</v>
          </cell>
        </row>
        <row r="873">
          <cell r="M873">
            <v>387350</v>
          </cell>
        </row>
        <row r="874">
          <cell r="M874">
            <v>2090</v>
          </cell>
        </row>
        <row r="875">
          <cell r="M875">
            <v>100800</v>
          </cell>
        </row>
        <row r="876">
          <cell r="M876">
            <v>184150</v>
          </cell>
        </row>
        <row r="877">
          <cell r="M877">
            <v>0</v>
          </cell>
        </row>
        <row r="878">
          <cell r="M878">
            <v>0</v>
          </cell>
        </row>
        <row r="879">
          <cell r="M879">
            <v>9846400</v>
          </cell>
        </row>
        <row r="880">
          <cell r="M880">
            <v>140000</v>
          </cell>
        </row>
        <row r="881">
          <cell r="M881">
            <v>317500</v>
          </cell>
        </row>
        <row r="882">
          <cell r="M882">
            <v>168000</v>
          </cell>
        </row>
        <row r="883">
          <cell r="M883">
            <v>381000</v>
          </cell>
        </row>
        <row r="884">
          <cell r="M884">
            <v>168000</v>
          </cell>
        </row>
        <row r="885">
          <cell r="M885">
            <v>381000</v>
          </cell>
        </row>
        <row r="886">
          <cell r="M886">
            <v>274400</v>
          </cell>
        </row>
        <row r="887">
          <cell r="M887">
            <v>311150</v>
          </cell>
        </row>
        <row r="888">
          <cell r="M888">
            <v>104500</v>
          </cell>
        </row>
        <row r="889">
          <cell r="M889">
            <v>117600</v>
          </cell>
        </row>
        <row r="890">
          <cell r="M890">
            <v>133350</v>
          </cell>
        </row>
        <row r="891">
          <cell r="M891">
            <v>104500</v>
          </cell>
        </row>
        <row r="892">
          <cell r="M892">
            <v>117600</v>
          </cell>
        </row>
        <row r="893">
          <cell r="M893">
            <v>133350</v>
          </cell>
        </row>
        <row r="894">
          <cell r="M894">
            <v>235200</v>
          </cell>
        </row>
        <row r="895">
          <cell r="M895">
            <v>533400</v>
          </cell>
        </row>
        <row r="896">
          <cell r="M896">
            <v>112000</v>
          </cell>
        </row>
        <row r="897">
          <cell r="M897">
            <v>254000</v>
          </cell>
        </row>
        <row r="898">
          <cell r="M898">
            <v>190400</v>
          </cell>
        </row>
        <row r="899">
          <cell r="M899">
            <v>431800</v>
          </cell>
        </row>
        <row r="900">
          <cell r="M900">
            <v>224000</v>
          </cell>
        </row>
        <row r="901">
          <cell r="M901">
            <v>508000</v>
          </cell>
        </row>
        <row r="902">
          <cell r="M902">
            <v>104500</v>
          </cell>
        </row>
        <row r="903">
          <cell r="M903">
            <v>224000</v>
          </cell>
        </row>
        <row r="904">
          <cell r="M904">
            <v>508000</v>
          </cell>
        </row>
        <row r="905">
          <cell r="M905">
            <v>224000</v>
          </cell>
        </row>
        <row r="906">
          <cell r="M906">
            <v>508000</v>
          </cell>
        </row>
        <row r="907">
          <cell r="M907">
            <v>126000</v>
          </cell>
        </row>
        <row r="908">
          <cell r="M908">
            <v>285750</v>
          </cell>
        </row>
        <row r="909">
          <cell r="M909">
            <v>117600</v>
          </cell>
        </row>
        <row r="910">
          <cell r="M910">
            <v>266700</v>
          </cell>
        </row>
        <row r="911">
          <cell r="M911">
            <v>196000</v>
          </cell>
        </row>
        <row r="912">
          <cell r="M912">
            <v>444500</v>
          </cell>
        </row>
        <row r="913">
          <cell r="M913">
            <v>117600</v>
          </cell>
        </row>
        <row r="914">
          <cell r="M914">
            <v>266700</v>
          </cell>
        </row>
        <row r="915">
          <cell r="M915">
            <v>117600</v>
          </cell>
        </row>
        <row r="916">
          <cell r="M916">
            <v>266700</v>
          </cell>
        </row>
        <row r="917">
          <cell r="M917">
            <v>224000</v>
          </cell>
        </row>
        <row r="918">
          <cell r="M918">
            <v>508000</v>
          </cell>
        </row>
        <row r="919">
          <cell r="M919">
            <v>266700</v>
          </cell>
        </row>
        <row r="920">
          <cell r="M920">
            <v>111741543.93240002</v>
          </cell>
        </row>
        <row r="921">
          <cell r="M921">
            <v>80569403.231999993</v>
          </cell>
        </row>
        <row r="922">
          <cell r="M922">
            <v>0</v>
          </cell>
        </row>
        <row r="923">
          <cell r="M923">
            <v>203000</v>
          </cell>
        </row>
        <row r="924">
          <cell r="M924">
            <v>374650</v>
          </cell>
        </row>
        <row r="925">
          <cell r="M925">
            <v>10450</v>
          </cell>
        </row>
        <row r="926">
          <cell r="M926">
            <v>410217.72239999997</v>
          </cell>
        </row>
        <row r="927">
          <cell r="M927">
            <v>457200</v>
          </cell>
        </row>
        <row r="928">
          <cell r="M928">
            <v>114799.99999999999</v>
          </cell>
        </row>
        <row r="929">
          <cell r="M929">
            <v>247650</v>
          </cell>
        </row>
        <row r="930">
          <cell r="M930">
            <v>20900</v>
          </cell>
        </row>
        <row r="931">
          <cell r="M931">
            <v>257599.99999999997</v>
          </cell>
        </row>
        <row r="932">
          <cell r="M932">
            <v>558800</v>
          </cell>
        </row>
        <row r="933">
          <cell r="M933">
            <v>270200</v>
          </cell>
        </row>
        <row r="934">
          <cell r="M934">
            <v>400050</v>
          </cell>
        </row>
        <row r="935">
          <cell r="M935">
            <v>219553.14720000001</v>
          </cell>
        </row>
        <row r="936">
          <cell r="M936">
            <v>241300</v>
          </cell>
        </row>
        <row r="937">
          <cell r="M937">
            <v>151200</v>
          </cell>
        </row>
        <row r="938">
          <cell r="M938">
            <v>342900</v>
          </cell>
        </row>
        <row r="939">
          <cell r="M939">
            <v>31350</v>
          </cell>
        </row>
        <row r="940">
          <cell r="M940">
            <v>229599.99999999997</v>
          </cell>
        </row>
        <row r="941">
          <cell r="M941">
            <v>476250</v>
          </cell>
        </row>
        <row r="942">
          <cell r="M942">
            <v>123200.00000000001</v>
          </cell>
        </row>
        <row r="943">
          <cell r="M943">
            <v>285750</v>
          </cell>
        </row>
        <row r="944">
          <cell r="M944">
            <v>78400</v>
          </cell>
        </row>
        <row r="945">
          <cell r="M945">
            <v>184150</v>
          </cell>
        </row>
        <row r="946">
          <cell r="M946">
            <v>531549.72479999997</v>
          </cell>
        </row>
        <row r="947">
          <cell r="M947">
            <v>584200</v>
          </cell>
        </row>
        <row r="948">
          <cell r="M948">
            <v>105000</v>
          </cell>
        </row>
        <row r="949">
          <cell r="M949">
            <v>158750</v>
          </cell>
        </row>
        <row r="950">
          <cell r="M950">
            <v>75600</v>
          </cell>
        </row>
        <row r="951">
          <cell r="M951">
            <v>158750</v>
          </cell>
        </row>
        <row r="952">
          <cell r="M952">
            <v>109200</v>
          </cell>
        </row>
        <row r="953">
          <cell r="M953">
            <v>254000</v>
          </cell>
        </row>
        <row r="954">
          <cell r="M954">
            <v>20900</v>
          </cell>
        </row>
        <row r="955">
          <cell r="M955">
            <v>554660.58239999996</v>
          </cell>
        </row>
        <row r="956">
          <cell r="M956">
            <v>609600</v>
          </cell>
        </row>
        <row r="957">
          <cell r="M957">
            <v>99400</v>
          </cell>
        </row>
        <row r="958">
          <cell r="M958">
            <v>196850</v>
          </cell>
        </row>
        <row r="959">
          <cell r="M959">
            <v>134400</v>
          </cell>
        </row>
        <row r="960">
          <cell r="M960">
            <v>311150</v>
          </cell>
        </row>
        <row r="961">
          <cell r="M961">
            <v>62700</v>
          </cell>
        </row>
        <row r="962">
          <cell r="M962">
            <v>201600</v>
          </cell>
        </row>
        <row r="963">
          <cell r="M963">
            <v>368300</v>
          </cell>
        </row>
        <row r="964">
          <cell r="M964">
            <v>20900</v>
          </cell>
        </row>
        <row r="965">
          <cell r="M965">
            <v>64399.999999999993</v>
          </cell>
        </row>
        <row r="966">
          <cell r="M966">
            <v>171450</v>
          </cell>
        </row>
        <row r="967">
          <cell r="M967">
            <v>618215.44079999998</v>
          </cell>
        </row>
        <row r="968">
          <cell r="M968">
            <v>717550</v>
          </cell>
        </row>
        <row r="969">
          <cell r="M969">
            <v>20900</v>
          </cell>
        </row>
        <row r="970">
          <cell r="M970">
            <v>84000</v>
          </cell>
        </row>
        <row r="971">
          <cell r="M971">
            <v>190500</v>
          </cell>
        </row>
        <row r="972">
          <cell r="M972">
            <v>150220.57439999998</v>
          </cell>
        </row>
        <row r="973">
          <cell r="M973">
            <v>196850</v>
          </cell>
        </row>
        <row r="974">
          <cell r="M974">
            <v>56000</v>
          </cell>
        </row>
        <row r="975">
          <cell r="M975">
            <v>127000</v>
          </cell>
        </row>
        <row r="976">
          <cell r="M976">
            <v>20900</v>
          </cell>
        </row>
        <row r="977">
          <cell r="M977">
            <v>229599.99999999997</v>
          </cell>
        </row>
        <row r="978">
          <cell r="M978">
            <v>520700</v>
          </cell>
        </row>
        <row r="979">
          <cell r="M979">
            <v>62700</v>
          </cell>
        </row>
        <row r="980">
          <cell r="M980">
            <v>156800</v>
          </cell>
        </row>
        <row r="981">
          <cell r="M981">
            <v>361950</v>
          </cell>
        </row>
        <row r="982">
          <cell r="M982">
            <v>83600</v>
          </cell>
        </row>
        <row r="983">
          <cell r="M983">
            <v>311996.57759999996</v>
          </cell>
        </row>
        <row r="984">
          <cell r="M984">
            <v>342900</v>
          </cell>
        </row>
        <row r="985">
          <cell r="M985">
            <v>41800</v>
          </cell>
        </row>
        <row r="986">
          <cell r="M986">
            <v>180600</v>
          </cell>
        </row>
        <row r="987">
          <cell r="M987">
            <v>273050</v>
          </cell>
        </row>
        <row r="988">
          <cell r="M988">
            <v>20900</v>
          </cell>
        </row>
        <row r="989">
          <cell r="M989">
            <v>768436.01519999991</v>
          </cell>
        </row>
        <row r="990">
          <cell r="M990">
            <v>844550</v>
          </cell>
        </row>
        <row r="991">
          <cell r="M991">
            <v>211400</v>
          </cell>
        </row>
        <row r="992">
          <cell r="M992">
            <v>336550</v>
          </cell>
        </row>
        <row r="993">
          <cell r="M993">
            <v>112000</v>
          </cell>
        </row>
        <row r="994">
          <cell r="M994">
            <v>247650</v>
          </cell>
        </row>
        <row r="995">
          <cell r="M995">
            <v>277200</v>
          </cell>
        </row>
        <row r="996">
          <cell r="M996">
            <v>558800</v>
          </cell>
        </row>
        <row r="997">
          <cell r="M997">
            <v>635548.58399999992</v>
          </cell>
        </row>
        <row r="998">
          <cell r="M998">
            <v>698500</v>
          </cell>
        </row>
        <row r="999">
          <cell r="M999">
            <v>184800</v>
          </cell>
        </row>
        <row r="1000">
          <cell r="M1000">
            <v>419100</v>
          </cell>
        </row>
        <row r="1001">
          <cell r="M1001">
            <v>144200</v>
          </cell>
        </row>
        <row r="1002">
          <cell r="M1002">
            <v>285750</v>
          </cell>
        </row>
        <row r="1003">
          <cell r="M1003">
            <v>221200</v>
          </cell>
        </row>
        <row r="1004">
          <cell r="M1004">
            <v>463550</v>
          </cell>
        </row>
        <row r="1005">
          <cell r="M1005">
            <v>119000</v>
          </cell>
        </row>
        <row r="1006">
          <cell r="M1006">
            <v>234950</v>
          </cell>
        </row>
        <row r="1007">
          <cell r="M1007">
            <v>104500</v>
          </cell>
        </row>
        <row r="1008">
          <cell r="M1008">
            <v>421773.15119999996</v>
          </cell>
        </row>
        <row r="1009">
          <cell r="M1009">
            <v>463550</v>
          </cell>
        </row>
        <row r="1010">
          <cell r="M1010">
            <v>148400</v>
          </cell>
        </row>
        <row r="1011">
          <cell r="M1011">
            <v>330200</v>
          </cell>
        </row>
        <row r="1012">
          <cell r="M1012">
            <v>41800</v>
          </cell>
        </row>
        <row r="1013">
          <cell r="M1013">
            <v>109200</v>
          </cell>
        </row>
        <row r="1014">
          <cell r="M1014">
            <v>241300</v>
          </cell>
        </row>
        <row r="1015">
          <cell r="M1015">
            <v>20900</v>
          </cell>
        </row>
        <row r="1016">
          <cell r="M1016">
            <v>172200</v>
          </cell>
        </row>
        <row r="1017">
          <cell r="M1017">
            <v>279400</v>
          </cell>
        </row>
        <row r="1018">
          <cell r="M1018">
            <v>62700</v>
          </cell>
        </row>
        <row r="1019">
          <cell r="M1019">
            <v>128799.99999999999</v>
          </cell>
        </row>
        <row r="1020">
          <cell r="M1020">
            <v>292100</v>
          </cell>
        </row>
        <row r="1021">
          <cell r="M1021">
            <v>20900</v>
          </cell>
        </row>
        <row r="1022">
          <cell r="M1022">
            <v>704881.1568</v>
          </cell>
        </row>
        <row r="1023">
          <cell r="M1023">
            <v>774700</v>
          </cell>
        </row>
        <row r="1024">
          <cell r="M1024">
            <v>83600</v>
          </cell>
        </row>
        <row r="1025">
          <cell r="M1025">
            <v>136739.2408</v>
          </cell>
        </row>
        <row r="1026">
          <cell r="M1026">
            <v>156800</v>
          </cell>
        </row>
        <row r="1027">
          <cell r="M1027">
            <v>533400</v>
          </cell>
        </row>
        <row r="1028">
          <cell r="M1028">
            <v>205800</v>
          </cell>
        </row>
        <row r="1029">
          <cell r="M1029">
            <v>323850</v>
          </cell>
        </row>
        <row r="1030">
          <cell r="M1030">
            <v>647104.01280000003</v>
          </cell>
        </row>
        <row r="1031">
          <cell r="M1031">
            <v>711200</v>
          </cell>
        </row>
        <row r="1032">
          <cell r="M1032">
            <v>62700</v>
          </cell>
        </row>
        <row r="1033">
          <cell r="M1033">
            <v>187600</v>
          </cell>
        </row>
        <row r="1034">
          <cell r="M1034">
            <v>393700</v>
          </cell>
        </row>
        <row r="1035">
          <cell r="M1035">
            <v>95200</v>
          </cell>
        </row>
        <row r="1036">
          <cell r="M1036">
            <v>225330.86159999997</v>
          </cell>
        </row>
        <row r="1037">
          <cell r="M1037">
            <v>457200</v>
          </cell>
        </row>
        <row r="1038">
          <cell r="M1038">
            <v>62700</v>
          </cell>
        </row>
        <row r="1039">
          <cell r="M1039">
            <v>36400</v>
          </cell>
        </row>
        <row r="1040">
          <cell r="M1040">
            <v>69850</v>
          </cell>
        </row>
        <row r="1041">
          <cell r="M1041">
            <v>44800</v>
          </cell>
        </row>
        <row r="1042">
          <cell r="M1042">
            <v>115554.288</v>
          </cell>
        </row>
        <row r="1043">
          <cell r="M1043">
            <v>228600</v>
          </cell>
        </row>
        <row r="1044">
          <cell r="M1044">
            <v>236886.2904</v>
          </cell>
        </row>
        <row r="1045">
          <cell r="M1045">
            <v>260350</v>
          </cell>
        </row>
        <row r="1046">
          <cell r="M1046">
            <v>75600</v>
          </cell>
        </row>
        <row r="1047">
          <cell r="M1047">
            <v>158750</v>
          </cell>
        </row>
        <row r="1048">
          <cell r="M1048">
            <v>86800</v>
          </cell>
        </row>
        <row r="1049">
          <cell r="M1049">
            <v>242664.00479999997</v>
          </cell>
        </row>
        <row r="1050">
          <cell r="M1050">
            <v>438150</v>
          </cell>
        </row>
        <row r="1051">
          <cell r="M1051">
            <v>20900</v>
          </cell>
        </row>
        <row r="1052">
          <cell r="M1052">
            <v>837768.58799999999</v>
          </cell>
        </row>
        <row r="1053">
          <cell r="M1053">
            <v>920750</v>
          </cell>
        </row>
        <row r="1054">
          <cell r="M1054">
            <v>154000</v>
          </cell>
        </row>
        <row r="1055">
          <cell r="M1055">
            <v>254000</v>
          </cell>
        </row>
        <row r="1056">
          <cell r="M1056">
            <v>92400</v>
          </cell>
        </row>
        <row r="1057">
          <cell r="M1057">
            <v>196850</v>
          </cell>
        </row>
        <row r="1058">
          <cell r="M1058">
            <v>62700</v>
          </cell>
        </row>
        <row r="1059">
          <cell r="M1059">
            <v>92400</v>
          </cell>
        </row>
        <row r="1060">
          <cell r="M1060">
            <v>196850</v>
          </cell>
        </row>
        <row r="1061">
          <cell r="M1061">
            <v>128799.99999999999</v>
          </cell>
        </row>
        <row r="1062">
          <cell r="M1062">
            <v>225330.86159999997</v>
          </cell>
        </row>
        <row r="1063">
          <cell r="M1063">
            <v>501650</v>
          </cell>
        </row>
        <row r="1064">
          <cell r="M1064">
            <v>235200</v>
          </cell>
        </row>
        <row r="1065">
          <cell r="M1065">
            <v>374650</v>
          </cell>
        </row>
        <row r="1066">
          <cell r="M1066">
            <v>381329.15039999998</v>
          </cell>
        </row>
        <row r="1067">
          <cell r="M1067">
            <v>419100</v>
          </cell>
        </row>
        <row r="1068">
          <cell r="M1068">
            <v>142800</v>
          </cell>
        </row>
        <row r="1069">
          <cell r="M1069">
            <v>317500</v>
          </cell>
        </row>
        <row r="1070">
          <cell r="M1070">
            <v>20900</v>
          </cell>
        </row>
        <row r="1071">
          <cell r="M1071">
            <v>165200</v>
          </cell>
        </row>
        <row r="1072">
          <cell r="M1072">
            <v>355600</v>
          </cell>
        </row>
        <row r="1073">
          <cell r="M1073">
            <v>675992.58479999995</v>
          </cell>
        </row>
        <row r="1074">
          <cell r="M1074">
            <v>742950</v>
          </cell>
        </row>
        <row r="1075">
          <cell r="M1075">
            <v>41800</v>
          </cell>
        </row>
        <row r="1076">
          <cell r="M1076">
            <v>137200</v>
          </cell>
        </row>
        <row r="1077">
          <cell r="M1077">
            <v>283108.00559999997</v>
          </cell>
        </row>
        <row r="1078">
          <cell r="M1078">
            <v>603250</v>
          </cell>
        </row>
        <row r="1079">
          <cell r="M1079">
            <v>179200</v>
          </cell>
        </row>
        <row r="1080">
          <cell r="M1080">
            <v>330200</v>
          </cell>
        </row>
        <row r="1081">
          <cell r="M1081">
            <v>647104.01280000003</v>
          </cell>
        </row>
        <row r="1082">
          <cell r="M1082">
            <v>711200</v>
          </cell>
        </row>
        <row r="1083">
          <cell r="M1083">
            <v>41800</v>
          </cell>
        </row>
        <row r="1084">
          <cell r="M1084">
            <v>187600</v>
          </cell>
        </row>
        <row r="1085">
          <cell r="M1085">
            <v>425450</v>
          </cell>
        </row>
        <row r="1086">
          <cell r="M1086">
            <v>156800</v>
          </cell>
        </row>
        <row r="1087">
          <cell r="M1087">
            <v>190664.57519999999</v>
          </cell>
        </row>
        <row r="1088">
          <cell r="M1088">
            <v>571500</v>
          </cell>
        </row>
        <row r="1089">
          <cell r="M1089">
            <v>41800</v>
          </cell>
        </row>
        <row r="1090">
          <cell r="M1090">
            <v>78400</v>
          </cell>
        </row>
        <row r="1091">
          <cell r="M1091">
            <v>323552.00640000001</v>
          </cell>
        </row>
        <row r="1092">
          <cell r="M1092">
            <v>539750</v>
          </cell>
        </row>
        <row r="1093">
          <cell r="M1093">
            <v>41800</v>
          </cell>
        </row>
        <row r="1094">
          <cell r="M1094">
            <v>240800</v>
          </cell>
        </row>
        <row r="1095">
          <cell r="M1095">
            <v>406400</v>
          </cell>
        </row>
        <row r="1096">
          <cell r="M1096">
            <v>514216.58159999998</v>
          </cell>
        </row>
        <row r="1097">
          <cell r="M1097">
            <v>565150</v>
          </cell>
        </row>
        <row r="1098">
          <cell r="M1098">
            <v>41800</v>
          </cell>
        </row>
        <row r="1099">
          <cell r="M1099">
            <v>170800</v>
          </cell>
        </row>
        <row r="1100">
          <cell r="M1100">
            <v>387350</v>
          </cell>
        </row>
        <row r="1101">
          <cell r="M1101">
            <v>322000</v>
          </cell>
        </row>
        <row r="1102">
          <cell r="M1102">
            <v>558800</v>
          </cell>
        </row>
        <row r="1103">
          <cell r="M1103">
            <v>28000</v>
          </cell>
        </row>
        <row r="1104">
          <cell r="M1104">
            <v>288885.71999999997</v>
          </cell>
        </row>
        <row r="1105">
          <cell r="M1105">
            <v>406400</v>
          </cell>
        </row>
        <row r="1106">
          <cell r="M1106">
            <v>704881.1568</v>
          </cell>
        </row>
        <row r="1107">
          <cell r="M1107">
            <v>806450</v>
          </cell>
        </row>
        <row r="1108">
          <cell r="M1108">
            <v>83600</v>
          </cell>
        </row>
        <row r="1109">
          <cell r="M1109">
            <v>137200</v>
          </cell>
        </row>
        <row r="1110">
          <cell r="M1110">
            <v>323850</v>
          </cell>
        </row>
        <row r="1111">
          <cell r="M1111">
            <v>20900</v>
          </cell>
        </row>
        <row r="1112">
          <cell r="M1112">
            <v>106400</v>
          </cell>
        </row>
        <row r="1113">
          <cell r="M1113">
            <v>177800</v>
          </cell>
        </row>
        <row r="1114">
          <cell r="M1114">
            <v>115554.288</v>
          </cell>
        </row>
        <row r="1115">
          <cell r="M1115">
            <v>127000</v>
          </cell>
        </row>
        <row r="1116">
          <cell r="M1116">
            <v>67200</v>
          </cell>
        </row>
        <row r="1117">
          <cell r="M1117">
            <v>152400</v>
          </cell>
        </row>
        <row r="1118">
          <cell r="M1118">
            <v>86800</v>
          </cell>
        </row>
        <row r="1119">
          <cell r="M1119">
            <v>203200</v>
          </cell>
        </row>
        <row r="1120">
          <cell r="M1120">
            <v>212800</v>
          </cell>
        </row>
        <row r="1121">
          <cell r="M1121">
            <v>323850</v>
          </cell>
        </row>
        <row r="1122">
          <cell r="M1122">
            <v>28000</v>
          </cell>
        </row>
        <row r="1123">
          <cell r="M1123">
            <v>150220.57439999998</v>
          </cell>
        </row>
        <row r="1124">
          <cell r="M1124">
            <v>266700</v>
          </cell>
        </row>
        <row r="1125">
          <cell r="M1125">
            <v>20900</v>
          </cell>
        </row>
        <row r="1126">
          <cell r="M1126">
            <v>647104.01280000003</v>
          </cell>
        </row>
        <row r="1127">
          <cell r="M1127">
            <v>711200</v>
          </cell>
        </row>
        <row r="1128">
          <cell r="M1128">
            <v>83600</v>
          </cell>
        </row>
        <row r="1129">
          <cell r="M1129">
            <v>151200</v>
          </cell>
        </row>
        <row r="1130">
          <cell r="M1130">
            <v>265774.86239999998</v>
          </cell>
        </row>
        <row r="1131">
          <cell r="M1131">
            <v>615950</v>
          </cell>
        </row>
        <row r="1132">
          <cell r="M1132">
            <v>190400</v>
          </cell>
        </row>
        <row r="1133">
          <cell r="M1133">
            <v>431800</v>
          </cell>
        </row>
        <row r="1134">
          <cell r="M1134">
            <v>635548.58399999992</v>
          </cell>
        </row>
        <row r="1135">
          <cell r="M1135">
            <v>692150</v>
          </cell>
        </row>
        <row r="1136">
          <cell r="M1136">
            <v>41800</v>
          </cell>
        </row>
        <row r="1137">
          <cell r="M1137">
            <v>257599.99999999997</v>
          </cell>
        </row>
        <row r="1138">
          <cell r="M1138">
            <v>393700</v>
          </cell>
        </row>
        <row r="1139">
          <cell r="M1139">
            <v>302400</v>
          </cell>
        </row>
        <row r="1140">
          <cell r="M1140">
            <v>438150</v>
          </cell>
        </row>
        <row r="1141">
          <cell r="M1141">
            <v>508438.86719999992</v>
          </cell>
        </row>
        <row r="1142">
          <cell r="M1142">
            <v>558800</v>
          </cell>
        </row>
        <row r="1143">
          <cell r="M1143">
            <v>204400</v>
          </cell>
        </row>
        <row r="1144">
          <cell r="M1144">
            <v>463550</v>
          </cell>
        </row>
        <row r="1145">
          <cell r="M1145">
            <v>20900</v>
          </cell>
        </row>
        <row r="1146">
          <cell r="M1146">
            <v>92400</v>
          </cell>
        </row>
        <row r="1147">
          <cell r="M1147">
            <v>265774.86239999998</v>
          </cell>
        </row>
        <row r="1148">
          <cell r="M1148">
            <v>469900</v>
          </cell>
        </row>
        <row r="1149">
          <cell r="M1149">
            <v>154000</v>
          </cell>
        </row>
        <row r="1150">
          <cell r="M1150">
            <v>138665.14559999999</v>
          </cell>
        </row>
        <row r="1151">
          <cell r="M1151">
            <v>508000</v>
          </cell>
        </row>
        <row r="1152">
          <cell r="M1152">
            <v>41800</v>
          </cell>
        </row>
        <row r="1153">
          <cell r="M1153">
            <v>291200</v>
          </cell>
        </row>
        <row r="1154">
          <cell r="M1154">
            <v>495300</v>
          </cell>
        </row>
        <row r="1155">
          <cell r="M1155">
            <v>151200</v>
          </cell>
        </row>
        <row r="1156">
          <cell r="M1156">
            <v>361950</v>
          </cell>
        </row>
        <row r="1157">
          <cell r="M1157">
            <v>20900</v>
          </cell>
        </row>
        <row r="1158">
          <cell r="M1158">
            <v>664437.15599999996</v>
          </cell>
        </row>
        <row r="1159">
          <cell r="M1159">
            <v>749300</v>
          </cell>
        </row>
        <row r="1160">
          <cell r="M1160">
            <v>41800</v>
          </cell>
        </row>
        <row r="1161">
          <cell r="M1161">
            <v>414400</v>
          </cell>
        </row>
        <row r="1162">
          <cell r="M1162">
            <v>584200</v>
          </cell>
        </row>
        <row r="1163">
          <cell r="M1163">
            <v>168000</v>
          </cell>
        </row>
        <row r="1164">
          <cell r="M1164">
            <v>374650</v>
          </cell>
        </row>
        <row r="1165">
          <cell r="M1165">
            <v>41800</v>
          </cell>
        </row>
        <row r="1166">
          <cell r="M1166">
            <v>67200</v>
          </cell>
        </row>
        <row r="1167">
          <cell r="M1167">
            <v>271552.57679999998</v>
          </cell>
        </row>
        <row r="1168">
          <cell r="M1168">
            <v>457200</v>
          </cell>
        </row>
        <row r="1169">
          <cell r="M1169">
            <v>41800</v>
          </cell>
        </row>
        <row r="1170">
          <cell r="M1170">
            <v>652881.72719999996</v>
          </cell>
        </row>
        <row r="1171">
          <cell r="M1171">
            <v>717550</v>
          </cell>
        </row>
        <row r="1172">
          <cell r="M1172">
            <v>104500</v>
          </cell>
        </row>
        <row r="1173">
          <cell r="M1173">
            <v>412143.62719999993</v>
          </cell>
        </row>
        <row r="1174">
          <cell r="M1174">
            <v>457200</v>
          </cell>
        </row>
        <row r="1175">
          <cell r="M1175">
            <v>190400</v>
          </cell>
        </row>
        <row r="1176">
          <cell r="M1176">
            <v>292100</v>
          </cell>
        </row>
        <row r="1177">
          <cell r="M1177">
            <v>41800</v>
          </cell>
        </row>
        <row r="1178">
          <cell r="M1178">
            <v>123200.00000000001</v>
          </cell>
        </row>
        <row r="1179">
          <cell r="M1179">
            <v>279400</v>
          </cell>
        </row>
        <row r="1180">
          <cell r="M1180">
            <v>140000</v>
          </cell>
        </row>
        <row r="1181">
          <cell r="M1181">
            <v>248441.71919999999</v>
          </cell>
        </row>
        <row r="1182">
          <cell r="M1182">
            <v>527050</v>
          </cell>
        </row>
        <row r="1183">
          <cell r="M1183">
            <v>44800</v>
          </cell>
        </row>
        <row r="1184">
          <cell r="M1184">
            <v>101600</v>
          </cell>
        </row>
        <row r="1185">
          <cell r="M1185">
            <v>30800.000000000004</v>
          </cell>
        </row>
        <row r="1186">
          <cell r="M1186">
            <v>50800</v>
          </cell>
        </row>
        <row r="1187">
          <cell r="M1187">
            <v>62700</v>
          </cell>
        </row>
        <row r="1188">
          <cell r="M1188">
            <v>115554.288</v>
          </cell>
        </row>
        <row r="1189">
          <cell r="M1189">
            <v>127000</v>
          </cell>
        </row>
        <row r="1190">
          <cell r="M1190">
            <v>70000</v>
          </cell>
        </row>
        <row r="1191">
          <cell r="M1191">
            <v>80888.001600000003</v>
          </cell>
        </row>
        <row r="1192">
          <cell r="M1192">
            <v>323850</v>
          </cell>
        </row>
        <row r="1193">
          <cell r="M1193">
            <v>156800</v>
          </cell>
        </row>
        <row r="1194">
          <cell r="M1194">
            <v>330200</v>
          </cell>
        </row>
        <row r="1195">
          <cell r="M1195">
            <v>20900</v>
          </cell>
        </row>
        <row r="1196">
          <cell r="M1196">
            <v>664437.15599999996</v>
          </cell>
        </row>
        <row r="1197">
          <cell r="M1197">
            <v>730250</v>
          </cell>
        </row>
        <row r="1198">
          <cell r="M1198">
            <v>62700</v>
          </cell>
        </row>
        <row r="1199">
          <cell r="M1199">
            <v>106400</v>
          </cell>
        </row>
        <row r="1200">
          <cell r="M1200">
            <v>222250</v>
          </cell>
        </row>
        <row r="1201">
          <cell r="M1201">
            <v>232400.00000000003</v>
          </cell>
        </row>
        <row r="1202">
          <cell r="M1202">
            <v>419100</v>
          </cell>
        </row>
        <row r="1203">
          <cell r="M1203">
            <v>456439.43759999995</v>
          </cell>
        </row>
        <row r="1204">
          <cell r="M1204">
            <v>520700</v>
          </cell>
        </row>
        <row r="1205">
          <cell r="M1205">
            <v>117600</v>
          </cell>
        </row>
        <row r="1206">
          <cell r="M1206">
            <v>273050</v>
          </cell>
        </row>
        <row r="1207">
          <cell r="M1207">
            <v>162400</v>
          </cell>
        </row>
        <row r="1208">
          <cell r="M1208">
            <v>75110.287199999992</v>
          </cell>
        </row>
        <row r="1209">
          <cell r="M1209">
            <v>444500</v>
          </cell>
        </row>
        <row r="1210">
          <cell r="M1210">
            <v>196000</v>
          </cell>
        </row>
        <row r="1211">
          <cell r="M1211">
            <v>336550</v>
          </cell>
        </row>
        <row r="1212">
          <cell r="M1212">
            <v>33600</v>
          </cell>
        </row>
        <row r="1213">
          <cell r="M1213">
            <v>219553.14720000001</v>
          </cell>
        </row>
        <row r="1214">
          <cell r="M1214">
            <v>323850</v>
          </cell>
        </row>
        <row r="1215">
          <cell r="M1215">
            <v>358218.2928</v>
          </cell>
        </row>
        <row r="1216">
          <cell r="M1216">
            <v>406400</v>
          </cell>
        </row>
        <row r="1217">
          <cell r="M1217">
            <v>98000</v>
          </cell>
        </row>
        <row r="1218">
          <cell r="M1218">
            <v>222250</v>
          </cell>
        </row>
        <row r="1219">
          <cell r="M1219">
            <v>0</v>
          </cell>
        </row>
        <row r="1220">
          <cell r="M1220">
            <v>24439475.935000002</v>
          </cell>
        </row>
        <row r="1221">
          <cell r="M1221">
            <v>0</v>
          </cell>
        </row>
        <row r="1222">
          <cell r="M1222">
            <v>33600</v>
          </cell>
        </row>
        <row r="1223">
          <cell r="M1223">
            <v>38100</v>
          </cell>
        </row>
        <row r="1224">
          <cell r="M1224">
            <v>120400</v>
          </cell>
        </row>
        <row r="1225">
          <cell r="M1225">
            <v>247650</v>
          </cell>
        </row>
        <row r="1226">
          <cell r="M1226">
            <v>145600</v>
          </cell>
        </row>
        <row r="1227">
          <cell r="M1227">
            <v>241300</v>
          </cell>
        </row>
        <row r="1228">
          <cell r="M1228">
            <v>145600</v>
          </cell>
        </row>
        <row r="1229">
          <cell r="M1229">
            <v>311150</v>
          </cell>
        </row>
        <row r="1230">
          <cell r="M1230">
            <v>10450</v>
          </cell>
        </row>
        <row r="1231">
          <cell r="M1231">
            <v>128799.99999999999</v>
          </cell>
        </row>
        <row r="1232">
          <cell r="M1232">
            <v>171450</v>
          </cell>
        </row>
        <row r="1233">
          <cell r="M1233">
            <v>10450</v>
          </cell>
        </row>
        <row r="1234">
          <cell r="M1234">
            <v>134400</v>
          </cell>
        </row>
        <row r="1235">
          <cell r="M1235">
            <v>228600</v>
          </cell>
        </row>
        <row r="1236">
          <cell r="M1236">
            <v>2090</v>
          </cell>
        </row>
        <row r="1237">
          <cell r="M1237">
            <v>151200</v>
          </cell>
        </row>
        <row r="1238">
          <cell r="M1238">
            <v>273050</v>
          </cell>
        </row>
        <row r="1239">
          <cell r="M1239">
            <v>10450</v>
          </cell>
        </row>
        <row r="1240">
          <cell r="M1240">
            <v>126000</v>
          </cell>
        </row>
        <row r="1241">
          <cell r="M1241">
            <v>266700</v>
          </cell>
        </row>
        <row r="1242">
          <cell r="M1242">
            <v>246400.00000000003</v>
          </cell>
        </row>
        <row r="1243">
          <cell r="M1243">
            <v>393700</v>
          </cell>
        </row>
        <row r="1244">
          <cell r="M1244">
            <v>128799.99999999999</v>
          </cell>
        </row>
        <row r="1245">
          <cell r="M1245">
            <v>228600</v>
          </cell>
        </row>
        <row r="1246">
          <cell r="M1246">
            <v>112000</v>
          </cell>
        </row>
        <row r="1247">
          <cell r="M1247">
            <v>234950</v>
          </cell>
        </row>
        <row r="1248">
          <cell r="M1248">
            <v>243599.99999999997</v>
          </cell>
        </row>
        <row r="1249">
          <cell r="M1249">
            <v>457200</v>
          </cell>
        </row>
        <row r="1250">
          <cell r="M1250">
            <v>142800</v>
          </cell>
        </row>
        <row r="1251">
          <cell r="M1251">
            <v>292100</v>
          </cell>
        </row>
        <row r="1252">
          <cell r="M1252">
            <v>92400</v>
          </cell>
        </row>
        <row r="1253">
          <cell r="M1253">
            <v>152400</v>
          </cell>
        </row>
        <row r="1254">
          <cell r="M1254">
            <v>137200</v>
          </cell>
        </row>
        <row r="1255">
          <cell r="M1255">
            <v>292100</v>
          </cell>
        </row>
        <row r="1256">
          <cell r="M1256">
            <v>106400</v>
          </cell>
        </row>
        <row r="1257">
          <cell r="M1257">
            <v>215900</v>
          </cell>
        </row>
        <row r="1258">
          <cell r="M1258">
            <v>112000</v>
          </cell>
        </row>
        <row r="1259">
          <cell r="M1259">
            <v>203200</v>
          </cell>
        </row>
        <row r="1260">
          <cell r="M1260">
            <v>100800</v>
          </cell>
        </row>
        <row r="1261">
          <cell r="M1261">
            <v>196850</v>
          </cell>
        </row>
        <row r="1262">
          <cell r="M1262">
            <v>148400</v>
          </cell>
        </row>
        <row r="1263">
          <cell r="M1263">
            <v>298450</v>
          </cell>
        </row>
        <row r="1264">
          <cell r="M1264">
            <v>4180</v>
          </cell>
        </row>
        <row r="1265">
          <cell r="M1265">
            <v>193200</v>
          </cell>
        </row>
        <row r="1266">
          <cell r="M1266">
            <v>393700</v>
          </cell>
        </row>
        <row r="1267">
          <cell r="M1267">
            <v>165200</v>
          </cell>
        </row>
        <row r="1268">
          <cell r="M1268">
            <v>336550</v>
          </cell>
        </row>
        <row r="1269">
          <cell r="M1269">
            <v>61600.000000000007</v>
          </cell>
        </row>
        <row r="1270">
          <cell r="M1270">
            <v>114300</v>
          </cell>
        </row>
        <row r="1271">
          <cell r="M1271">
            <v>168000</v>
          </cell>
        </row>
        <row r="1272">
          <cell r="M1272">
            <v>311150</v>
          </cell>
        </row>
        <row r="1273">
          <cell r="M1273">
            <v>235200</v>
          </cell>
        </row>
        <row r="1274">
          <cell r="M1274">
            <v>285750</v>
          </cell>
        </row>
        <row r="1275">
          <cell r="M1275">
            <v>94050</v>
          </cell>
        </row>
        <row r="1276">
          <cell r="M1276">
            <v>168000</v>
          </cell>
        </row>
        <row r="1277">
          <cell r="M1277">
            <v>381000</v>
          </cell>
        </row>
        <row r="1278">
          <cell r="M1278">
            <v>20900</v>
          </cell>
        </row>
        <row r="1279">
          <cell r="M1279">
            <v>145600</v>
          </cell>
        </row>
        <row r="1280">
          <cell r="M1280">
            <v>209550</v>
          </cell>
        </row>
        <row r="1281">
          <cell r="M1281">
            <v>154000</v>
          </cell>
        </row>
        <row r="1282">
          <cell r="M1282">
            <v>190500</v>
          </cell>
        </row>
        <row r="1283">
          <cell r="M1283">
            <v>20900</v>
          </cell>
        </row>
        <row r="1284">
          <cell r="M1284">
            <v>338800</v>
          </cell>
        </row>
        <row r="1285">
          <cell r="M1285">
            <v>565150</v>
          </cell>
        </row>
        <row r="1286">
          <cell r="M1286">
            <v>302400</v>
          </cell>
        </row>
        <row r="1287">
          <cell r="M1287">
            <v>514350</v>
          </cell>
        </row>
        <row r="1288">
          <cell r="M1288">
            <v>41800</v>
          </cell>
        </row>
        <row r="1289">
          <cell r="M1289">
            <v>375200</v>
          </cell>
        </row>
        <row r="1290">
          <cell r="M1290">
            <v>654050</v>
          </cell>
        </row>
        <row r="1291">
          <cell r="M1291">
            <v>358400</v>
          </cell>
        </row>
        <row r="1292">
          <cell r="M1292">
            <v>577850</v>
          </cell>
        </row>
        <row r="1293">
          <cell r="M1293">
            <v>336000</v>
          </cell>
        </row>
        <row r="1294">
          <cell r="M1294">
            <v>488950</v>
          </cell>
        </row>
        <row r="1295">
          <cell r="M1295">
            <v>31350</v>
          </cell>
        </row>
        <row r="1296">
          <cell r="M1296">
            <v>436800</v>
          </cell>
        </row>
        <row r="1297">
          <cell r="M1297">
            <v>717550</v>
          </cell>
        </row>
        <row r="1298">
          <cell r="M1298">
            <v>31350</v>
          </cell>
        </row>
        <row r="1299">
          <cell r="M1299">
            <v>141088.97500000001</v>
          </cell>
        </row>
        <row r="1300">
          <cell r="M1300">
            <v>38100</v>
          </cell>
        </row>
        <row r="1301">
          <cell r="M1301">
            <v>144966.96</v>
          </cell>
        </row>
        <row r="1302">
          <cell r="M1302">
            <v>62700</v>
          </cell>
        </row>
        <row r="1303">
          <cell r="M1303">
            <v>428400</v>
          </cell>
        </row>
        <row r="1304">
          <cell r="M1304">
            <v>742950</v>
          </cell>
        </row>
        <row r="1305">
          <cell r="M1305">
            <v>4180</v>
          </cell>
        </row>
        <row r="1306">
          <cell r="M1306">
            <v>420000</v>
          </cell>
        </row>
        <row r="1307">
          <cell r="M1307">
            <v>736600</v>
          </cell>
        </row>
        <row r="1308">
          <cell r="M1308">
            <v>2090</v>
          </cell>
        </row>
        <row r="1309">
          <cell r="M1309">
            <v>350000</v>
          </cell>
        </row>
        <row r="1310">
          <cell r="M1310">
            <v>647700</v>
          </cell>
        </row>
        <row r="1311">
          <cell r="M1311">
            <v>4180</v>
          </cell>
        </row>
        <row r="1312">
          <cell r="M1312">
            <v>383600</v>
          </cell>
        </row>
        <row r="1313">
          <cell r="M1313">
            <v>704850</v>
          </cell>
        </row>
        <row r="1314">
          <cell r="M1314">
            <v>10450</v>
          </cell>
        </row>
        <row r="1315">
          <cell r="M1315">
            <v>333200</v>
          </cell>
        </row>
        <row r="1316">
          <cell r="M1316">
            <v>596900</v>
          </cell>
        </row>
        <row r="1317">
          <cell r="M1317">
            <v>41800</v>
          </cell>
        </row>
        <row r="1318">
          <cell r="M1318">
            <v>386400</v>
          </cell>
        </row>
        <row r="1319">
          <cell r="M1319">
            <v>685800</v>
          </cell>
        </row>
        <row r="1320">
          <cell r="M1320">
            <v>31350</v>
          </cell>
        </row>
        <row r="1321">
          <cell r="M1321">
            <v>288400</v>
          </cell>
        </row>
        <row r="1322">
          <cell r="M1322">
            <v>476250</v>
          </cell>
        </row>
        <row r="1323">
          <cell r="M1323">
            <v>20900</v>
          </cell>
        </row>
        <row r="1324">
          <cell r="M1324">
            <v>0</v>
          </cell>
        </row>
        <row r="1325">
          <cell r="M1325">
            <v>6390150</v>
          </cell>
        </row>
        <row r="1326">
          <cell r="M1326">
            <v>112000</v>
          </cell>
        </row>
        <row r="1327">
          <cell r="M1327">
            <v>254000</v>
          </cell>
        </row>
        <row r="1328">
          <cell r="M1328">
            <v>89600</v>
          </cell>
        </row>
        <row r="1329">
          <cell r="M1329">
            <v>203200</v>
          </cell>
        </row>
        <row r="1330">
          <cell r="M1330">
            <v>89600</v>
          </cell>
        </row>
        <row r="1331">
          <cell r="M1331">
            <v>203200</v>
          </cell>
        </row>
        <row r="1332">
          <cell r="M1332">
            <v>112000</v>
          </cell>
        </row>
        <row r="1333">
          <cell r="M1333">
            <v>254000</v>
          </cell>
        </row>
        <row r="1334">
          <cell r="M1334">
            <v>179200</v>
          </cell>
        </row>
        <row r="1335">
          <cell r="M1335">
            <v>406400</v>
          </cell>
        </row>
        <row r="1336">
          <cell r="M1336">
            <v>176400</v>
          </cell>
        </row>
        <row r="1337">
          <cell r="M1337">
            <v>400050</v>
          </cell>
        </row>
        <row r="1338">
          <cell r="M1338">
            <v>190400</v>
          </cell>
        </row>
        <row r="1339">
          <cell r="M1339">
            <v>400050</v>
          </cell>
        </row>
        <row r="1340">
          <cell r="M1340">
            <v>176400</v>
          </cell>
        </row>
        <row r="1341">
          <cell r="M1341">
            <v>400050</v>
          </cell>
        </row>
        <row r="1342">
          <cell r="M1342">
            <v>98000</v>
          </cell>
        </row>
        <row r="1343">
          <cell r="M1343">
            <v>222250</v>
          </cell>
        </row>
        <row r="1344">
          <cell r="M1344">
            <v>173600</v>
          </cell>
        </row>
        <row r="1345">
          <cell r="M1345">
            <v>393700</v>
          </cell>
        </row>
        <row r="1346">
          <cell r="M1346">
            <v>176400</v>
          </cell>
        </row>
        <row r="1347">
          <cell r="M1347">
            <v>400050</v>
          </cell>
        </row>
        <row r="1348">
          <cell r="M1348">
            <v>176400</v>
          </cell>
        </row>
        <row r="1349">
          <cell r="M1349">
            <v>266700</v>
          </cell>
        </row>
        <row r="1350">
          <cell r="M1350">
            <v>196000</v>
          </cell>
        </row>
        <row r="1351">
          <cell r="M1351">
            <v>222250</v>
          </cell>
        </row>
        <row r="1352">
          <cell r="M1352">
            <v>78400</v>
          </cell>
        </row>
        <row r="1353">
          <cell r="M1353">
            <v>88900</v>
          </cell>
        </row>
        <row r="1354">
          <cell r="M1354">
            <v>117600</v>
          </cell>
        </row>
        <row r="1355">
          <cell r="M1355">
            <v>133350</v>
          </cell>
        </row>
        <row r="1356">
          <cell r="M1356">
            <v>222250</v>
          </cell>
        </row>
        <row r="1357">
          <cell r="M1357">
            <v>111399029.167</v>
          </cell>
        </row>
        <row r="1358">
          <cell r="M1358">
            <v>330212307.44499999</v>
          </cell>
        </row>
        <row r="1359">
          <cell r="M1359">
            <v>117600</v>
          </cell>
        </row>
        <row r="1360">
          <cell r="M1360">
            <v>133350</v>
          </cell>
        </row>
        <row r="1362">
          <cell r="M1362">
            <v>845000</v>
          </cell>
        </row>
        <row r="1363">
          <cell r="M1363">
            <v>63405</v>
          </cell>
        </row>
        <row r="1364">
          <cell r="M1364">
            <v>1267500</v>
          </cell>
        </row>
        <row r="1365">
          <cell r="M1365">
            <v>1690000</v>
          </cell>
        </row>
        <row r="1366">
          <cell r="M1366">
            <v>2535000</v>
          </cell>
        </row>
        <row r="1367">
          <cell r="M1367">
            <v>929500</v>
          </cell>
        </row>
        <row r="1368">
          <cell r="M1368">
            <v>524800</v>
          </cell>
        </row>
        <row r="1369">
          <cell r="M1369">
            <v>1690000</v>
          </cell>
        </row>
        <row r="1370">
          <cell r="M1370">
            <v>507000</v>
          </cell>
        </row>
        <row r="1371">
          <cell r="M1371">
            <v>328000</v>
          </cell>
        </row>
        <row r="1372">
          <cell r="M1372">
            <v>845000</v>
          </cell>
        </row>
        <row r="1373">
          <cell r="M1373">
            <v>1056250</v>
          </cell>
        </row>
        <row r="1374">
          <cell r="M1374">
            <v>2112500</v>
          </cell>
        </row>
        <row r="1375">
          <cell r="M1375">
            <v>2957500</v>
          </cell>
        </row>
        <row r="1376">
          <cell r="M1376">
            <v>1267500</v>
          </cell>
        </row>
        <row r="1377">
          <cell r="M1377">
            <v>0</v>
          </cell>
        </row>
        <row r="1378">
          <cell r="M1378">
            <v>2112500</v>
          </cell>
        </row>
        <row r="1379">
          <cell r="M1379">
            <v>492000</v>
          </cell>
        </row>
        <row r="1380">
          <cell r="M1380">
            <v>1690000</v>
          </cell>
        </row>
        <row r="1381">
          <cell r="M1381">
            <v>1690000</v>
          </cell>
        </row>
        <row r="1382">
          <cell r="M1382">
            <v>1690000</v>
          </cell>
        </row>
        <row r="1383">
          <cell r="M1383">
            <v>1267500</v>
          </cell>
        </row>
        <row r="1384">
          <cell r="M1384">
            <v>1056250</v>
          </cell>
        </row>
        <row r="1385">
          <cell r="M1385">
            <v>2112500</v>
          </cell>
        </row>
        <row r="1386">
          <cell r="M1386">
            <v>1056250</v>
          </cell>
        </row>
        <row r="1387">
          <cell r="M1387">
            <v>815360</v>
          </cell>
        </row>
        <row r="1388">
          <cell r="M1388">
            <v>2112500</v>
          </cell>
        </row>
        <row r="1389">
          <cell r="M1389">
            <v>220410</v>
          </cell>
        </row>
        <row r="1390">
          <cell r="M1390">
            <v>845000</v>
          </cell>
        </row>
        <row r="1391">
          <cell r="M1391">
            <v>705312</v>
          </cell>
        </row>
        <row r="1392">
          <cell r="M1392">
            <v>203840</v>
          </cell>
        </row>
        <row r="1393">
          <cell r="M1393">
            <v>131200</v>
          </cell>
        </row>
        <row r="1394">
          <cell r="M1394">
            <v>42250</v>
          </cell>
        </row>
        <row r="1395">
          <cell r="M1395">
            <v>4076800</v>
          </cell>
        </row>
        <row r="1396">
          <cell r="M1396">
            <v>405792</v>
          </cell>
        </row>
        <row r="1397">
          <cell r="M1397">
            <v>324000</v>
          </cell>
        </row>
        <row r="1398">
          <cell r="M1398">
            <v>164000</v>
          </cell>
        </row>
        <row r="1399">
          <cell r="M1399">
            <v>393600</v>
          </cell>
        </row>
        <row r="1400">
          <cell r="M1400">
            <v>845000</v>
          </cell>
        </row>
        <row r="1401">
          <cell r="M1401">
            <v>126810</v>
          </cell>
        </row>
        <row r="1402">
          <cell r="M1402">
            <v>2112500</v>
          </cell>
        </row>
        <row r="1403">
          <cell r="M1403">
            <v>328000</v>
          </cell>
        </row>
        <row r="1404">
          <cell r="M1404">
            <v>845000</v>
          </cell>
        </row>
        <row r="1405">
          <cell r="M1405">
            <v>1267500</v>
          </cell>
        </row>
        <row r="1406">
          <cell r="M1406">
            <v>1267500</v>
          </cell>
        </row>
        <row r="1407">
          <cell r="M1407">
            <v>1267500</v>
          </cell>
        </row>
        <row r="1408">
          <cell r="M1408">
            <v>845000</v>
          </cell>
        </row>
        <row r="1409">
          <cell r="M1409">
            <v>2535000</v>
          </cell>
        </row>
        <row r="1410">
          <cell r="M1410">
            <v>1267500</v>
          </cell>
        </row>
        <row r="1411">
          <cell r="M1411">
            <v>1267500</v>
          </cell>
        </row>
        <row r="1412">
          <cell r="M1412">
            <v>591500</v>
          </cell>
        </row>
        <row r="1413">
          <cell r="M1413">
            <v>1056250</v>
          </cell>
        </row>
        <row r="1414">
          <cell r="M1414">
            <v>1267500</v>
          </cell>
        </row>
        <row r="1415">
          <cell r="M1415">
            <v>845000</v>
          </cell>
        </row>
        <row r="1416">
          <cell r="M1416">
            <v>1690000</v>
          </cell>
        </row>
        <row r="1417">
          <cell r="M1417">
            <v>1774500</v>
          </cell>
        </row>
        <row r="1418">
          <cell r="M1418">
            <v>2112500</v>
          </cell>
        </row>
        <row r="1419">
          <cell r="M1419">
            <v>220410</v>
          </cell>
        </row>
        <row r="1420">
          <cell r="M1420">
            <v>328000</v>
          </cell>
        </row>
        <row r="1421">
          <cell r="M1421">
            <v>1267500</v>
          </cell>
        </row>
        <row r="1422">
          <cell r="M1422">
            <v>845000</v>
          </cell>
        </row>
        <row r="1423">
          <cell r="M1423">
            <v>2535000</v>
          </cell>
        </row>
        <row r="1424">
          <cell r="M1424">
            <v>845000</v>
          </cell>
        </row>
        <row r="1425">
          <cell r="M1425">
            <v>1267500</v>
          </cell>
        </row>
        <row r="1426">
          <cell r="M1426">
            <v>845000</v>
          </cell>
        </row>
        <row r="1427">
          <cell r="M1427">
            <v>845000</v>
          </cell>
        </row>
        <row r="1428">
          <cell r="M1428">
            <v>845000</v>
          </cell>
        </row>
        <row r="1429">
          <cell r="M1429">
            <v>845000</v>
          </cell>
        </row>
        <row r="1430">
          <cell r="M1430">
            <v>2957500</v>
          </cell>
        </row>
        <row r="1431">
          <cell r="M1431">
            <v>1690000</v>
          </cell>
        </row>
        <row r="1432">
          <cell r="M1432">
            <v>845000</v>
          </cell>
        </row>
        <row r="1433">
          <cell r="M1433">
            <v>549250</v>
          </cell>
        </row>
        <row r="1434">
          <cell r="M1434">
            <v>1690000</v>
          </cell>
        </row>
        <row r="1435">
          <cell r="M1435">
            <v>845000</v>
          </cell>
        </row>
        <row r="1436">
          <cell r="M1436">
            <v>2112500</v>
          </cell>
        </row>
        <row r="1437">
          <cell r="M1437">
            <v>845000</v>
          </cell>
        </row>
        <row r="1438">
          <cell r="M1438">
            <v>1267500</v>
          </cell>
        </row>
        <row r="1439">
          <cell r="M1439">
            <v>845000</v>
          </cell>
        </row>
        <row r="1440">
          <cell r="M1440">
            <v>845000</v>
          </cell>
        </row>
        <row r="1441">
          <cell r="M1441">
            <v>845000</v>
          </cell>
        </row>
        <row r="1442">
          <cell r="M1442">
            <v>1014000</v>
          </cell>
        </row>
        <row r="1443">
          <cell r="M1443">
            <v>2957500</v>
          </cell>
        </row>
        <row r="1444">
          <cell r="M1444">
            <v>929500</v>
          </cell>
        </row>
        <row r="1445">
          <cell r="M1445">
            <v>2112500</v>
          </cell>
        </row>
        <row r="1446">
          <cell r="M1446">
            <v>219650</v>
          </cell>
        </row>
        <row r="1447">
          <cell r="M1447">
            <v>63375</v>
          </cell>
        </row>
        <row r="1448">
          <cell r="M1448">
            <v>2609360</v>
          </cell>
        </row>
        <row r="1449">
          <cell r="M1449">
            <v>507000</v>
          </cell>
        </row>
        <row r="1450">
          <cell r="M1450">
            <v>294280</v>
          </cell>
        </row>
        <row r="1451">
          <cell r="M1451">
            <v>2957500</v>
          </cell>
        </row>
        <row r="1452">
          <cell r="M1452">
            <v>1690000</v>
          </cell>
        </row>
        <row r="1453">
          <cell r="M1453">
            <v>2112500</v>
          </cell>
        </row>
        <row r="1454">
          <cell r="M1454">
            <v>1774500</v>
          </cell>
        </row>
        <row r="1455">
          <cell r="M1455">
            <v>161810</v>
          </cell>
        </row>
        <row r="1456">
          <cell r="M1456">
            <v>929500</v>
          </cell>
        </row>
        <row r="1457">
          <cell r="M1457">
            <v>1267500</v>
          </cell>
        </row>
        <row r="1458">
          <cell r="M1458">
            <v>1056250</v>
          </cell>
        </row>
        <row r="1459">
          <cell r="M1459">
            <v>3380000</v>
          </cell>
        </row>
        <row r="1460">
          <cell r="M1460">
            <v>1267500</v>
          </cell>
        </row>
        <row r="1461">
          <cell r="M1461">
            <v>1267500</v>
          </cell>
        </row>
        <row r="1462">
          <cell r="M1462">
            <v>1267500</v>
          </cell>
        </row>
        <row r="1463">
          <cell r="M1463">
            <v>845000</v>
          </cell>
        </row>
        <row r="1464">
          <cell r="M1464">
            <v>845000</v>
          </cell>
        </row>
        <row r="1465">
          <cell r="M1465">
            <v>845000</v>
          </cell>
        </row>
        <row r="1466">
          <cell r="M1466">
            <v>2112500</v>
          </cell>
        </row>
        <row r="1467">
          <cell r="M1467">
            <v>219650</v>
          </cell>
        </row>
        <row r="1468">
          <cell r="M1468">
            <v>845000</v>
          </cell>
        </row>
        <row r="1469">
          <cell r="M1469">
            <v>42250</v>
          </cell>
        </row>
        <row r="1470">
          <cell r="M1470">
            <v>702880</v>
          </cell>
        </row>
        <row r="1471">
          <cell r="M1471">
            <v>164000</v>
          </cell>
        </row>
        <row r="1472">
          <cell r="M1472">
            <v>1690000</v>
          </cell>
        </row>
        <row r="1473">
          <cell r="M1473">
            <v>328000</v>
          </cell>
        </row>
        <row r="1474">
          <cell r="M1474">
            <v>1056250</v>
          </cell>
        </row>
        <row r="1475">
          <cell r="M1475">
            <v>164000</v>
          </cell>
        </row>
        <row r="1476">
          <cell r="M1476">
            <v>328000</v>
          </cell>
        </row>
        <row r="1477">
          <cell r="M1477">
            <v>2957500</v>
          </cell>
        </row>
        <row r="1478">
          <cell r="M1478">
            <v>845000</v>
          </cell>
        </row>
        <row r="1479">
          <cell r="M1479">
            <v>1267500</v>
          </cell>
        </row>
        <row r="1480">
          <cell r="M1480">
            <v>2535000</v>
          </cell>
        </row>
        <row r="1481">
          <cell r="M1481">
            <v>845000</v>
          </cell>
        </row>
        <row r="1482">
          <cell r="M1482">
            <v>1267500</v>
          </cell>
        </row>
        <row r="1483">
          <cell r="M1483">
            <v>1267500</v>
          </cell>
        </row>
        <row r="1484">
          <cell r="M1484">
            <v>697125</v>
          </cell>
        </row>
        <row r="1485">
          <cell r="M1485">
            <v>1267500</v>
          </cell>
        </row>
        <row r="1486">
          <cell r="M1486">
            <v>929500</v>
          </cell>
        </row>
        <row r="1487">
          <cell r="M1487">
            <v>1267500</v>
          </cell>
        </row>
        <row r="1488">
          <cell r="M1488">
            <v>1267500</v>
          </cell>
        </row>
        <row r="1489">
          <cell r="M1489">
            <v>1267500</v>
          </cell>
        </row>
        <row r="1490">
          <cell r="M1490">
            <v>845000</v>
          </cell>
        </row>
        <row r="1491">
          <cell r="M1491">
            <v>401440</v>
          </cell>
        </row>
        <row r="1492">
          <cell r="M1492">
            <v>2112500</v>
          </cell>
        </row>
        <row r="1493">
          <cell r="M1493">
            <v>2112500</v>
          </cell>
        </row>
        <row r="1494">
          <cell r="M1494">
            <v>1690000</v>
          </cell>
        </row>
        <row r="1495">
          <cell r="M1495">
            <v>219650</v>
          </cell>
        </row>
        <row r="1496">
          <cell r="M1496">
            <v>1267500</v>
          </cell>
        </row>
        <row r="1497">
          <cell r="M1497">
            <v>2957500</v>
          </cell>
        </row>
        <row r="1498">
          <cell r="M1498">
            <v>845000</v>
          </cell>
        </row>
        <row r="1499">
          <cell r="M1499">
            <v>2535000</v>
          </cell>
        </row>
        <row r="1500">
          <cell r="M1500">
            <v>1267500</v>
          </cell>
        </row>
        <row r="1501">
          <cell r="M1501">
            <v>845000</v>
          </cell>
        </row>
        <row r="1502">
          <cell r="M1502">
            <v>633750</v>
          </cell>
        </row>
        <row r="1503">
          <cell r="M1503">
            <v>2957500</v>
          </cell>
        </row>
        <row r="1504">
          <cell r="M1504">
            <v>929500</v>
          </cell>
        </row>
        <row r="1505">
          <cell r="M1505">
            <v>633750</v>
          </cell>
        </row>
        <row r="1506">
          <cell r="M1506">
            <v>2957500</v>
          </cell>
        </row>
        <row r="1507">
          <cell r="M1507">
            <v>422500</v>
          </cell>
        </row>
        <row r="1508">
          <cell r="M1508">
            <v>929500</v>
          </cell>
        </row>
        <row r="1509">
          <cell r="M1509">
            <v>845000</v>
          </cell>
        </row>
        <row r="1510">
          <cell r="M1510">
            <v>200720</v>
          </cell>
        </row>
        <row r="1511">
          <cell r="M1511">
            <v>1267500</v>
          </cell>
        </row>
        <row r="1512">
          <cell r="M1512">
            <v>1267500</v>
          </cell>
        </row>
        <row r="1513">
          <cell r="M1513">
            <v>633750</v>
          </cell>
        </row>
        <row r="1514">
          <cell r="M1514">
            <v>2957500</v>
          </cell>
        </row>
        <row r="1515">
          <cell r="M1515">
            <v>1056250</v>
          </cell>
        </row>
        <row r="1516">
          <cell r="M1516">
            <v>1267500</v>
          </cell>
        </row>
        <row r="1517">
          <cell r="M1517">
            <v>676000</v>
          </cell>
        </row>
        <row r="1518">
          <cell r="M1518">
            <v>2957500</v>
          </cell>
        </row>
        <row r="1519">
          <cell r="M1519">
            <v>1267500</v>
          </cell>
        </row>
        <row r="1520">
          <cell r="M1520">
            <v>1690000</v>
          </cell>
        </row>
        <row r="1521">
          <cell r="M1521">
            <v>845000</v>
          </cell>
        </row>
        <row r="1522">
          <cell r="M1522">
            <v>200720</v>
          </cell>
        </row>
        <row r="1523">
          <cell r="M1523">
            <v>845000</v>
          </cell>
        </row>
        <row r="1524">
          <cell r="M1524">
            <v>2112500</v>
          </cell>
        </row>
        <row r="1525">
          <cell r="M1525">
            <v>1267500</v>
          </cell>
        </row>
        <row r="1526">
          <cell r="M1526">
            <v>929500</v>
          </cell>
        </row>
        <row r="1527">
          <cell r="M1527">
            <v>2112500</v>
          </cell>
        </row>
        <row r="1528">
          <cell r="M1528">
            <v>1690000</v>
          </cell>
        </row>
        <row r="1529">
          <cell r="M1529">
            <v>1690000</v>
          </cell>
        </row>
        <row r="1530">
          <cell r="M1530">
            <v>1267500</v>
          </cell>
        </row>
        <row r="1531">
          <cell r="M1531">
            <v>1056250</v>
          </cell>
        </row>
        <row r="1532">
          <cell r="M1532">
            <v>200720</v>
          </cell>
        </row>
        <row r="1533">
          <cell r="M1533">
            <v>1267500</v>
          </cell>
        </row>
        <row r="1534">
          <cell r="M1534">
            <v>2112500</v>
          </cell>
        </row>
        <row r="1535">
          <cell r="M1535">
            <v>4393000</v>
          </cell>
        </row>
        <row r="1536">
          <cell r="M1536">
            <v>3236200</v>
          </cell>
        </row>
        <row r="1537">
          <cell r="M1537">
            <v>328000</v>
          </cell>
        </row>
        <row r="1538">
          <cell r="M1538">
            <v>1267500</v>
          </cell>
        </row>
        <row r="1539">
          <cell r="M1539">
            <v>328000</v>
          </cell>
        </row>
        <row r="1540">
          <cell r="M1540">
            <v>2535000</v>
          </cell>
        </row>
        <row r="1541">
          <cell r="M1541">
            <v>845000</v>
          </cell>
        </row>
        <row r="1542">
          <cell r="M1542">
            <v>1056250</v>
          </cell>
        </row>
        <row r="1543">
          <cell r="M1543">
            <v>164000</v>
          </cell>
        </row>
        <row r="1544">
          <cell r="M1544">
            <v>1690000</v>
          </cell>
        </row>
        <row r="1545">
          <cell r="M1545">
            <v>1056250</v>
          </cell>
        </row>
        <row r="1546">
          <cell r="M1546">
            <v>2535000</v>
          </cell>
        </row>
        <row r="1547">
          <cell r="M1547">
            <v>507000</v>
          </cell>
        </row>
        <row r="1548">
          <cell r="M1548">
            <v>2112500</v>
          </cell>
        </row>
        <row r="1549">
          <cell r="M1549">
            <v>845000</v>
          </cell>
        </row>
        <row r="1550">
          <cell r="M1550">
            <v>1056250</v>
          </cell>
        </row>
        <row r="1551">
          <cell r="M1551">
            <v>1267500</v>
          </cell>
        </row>
        <row r="1552">
          <cell r="M1552">
            <v>1056250</v>
          </cell>
        </row>
        <row r="1553">
          <cell r="M1553">
            <v>1267500</v>
          </cell>
        </row>
        <row r="1554">
          <cell r="M1554">
            <v>2112500</v>
          </cell>
        </row>
        <row r="1555">
          <cell r="M1555">
            <v>1267500</v>
          </cell>
        </row>
        <row r="1556">
          <cell r="M1556">
            <v>2112500</v>
          </cell>
        </row>
        <row r="1557">
          <cell r="M1557">
            <v>2112500</v>
          </cell>
        </row>
        <row r="1558">
          <cell r="M1558">
            <v>845000</v>
          </cell>
        </row>
        <row r="1559">
          <cell r="M1559">
            <v>845000</v>
          </cell>
        </row>
        <row r="1560">
          <cell r="M1560">
            <v>845000</v>
          </cell>
        </row>
        <row r="1561">
          <cell r="M1561">
            <v>845000</v>
          </cell>
        </row>
        <row r="1562">
          <cell r="M1562">
            <v>200720</v>
          </cell>
        </row>
        <row r="1563">
          <cell r="M1563">
            <v>845000</v>
          </cell>
        </row>
        <row r="1564">
          <cell r="M1564">
            <v>845000</v>
          </cell>
        </row>
        <row r="1565">
          <cell r="M1565">
            <v>845000</v>
          </cell>
        </row>
        <row r="1566">
          <cell r="M1566">
            <v>2112500</v>
          </cell>
        </row>
        <row r="1567">
          <cell r="M1567">
            <v>845000</v>
          </cell>
        </row>
        <row r="1568">
          <cell r="M1568">
            <v>1056250</v>
          </cell>
        </row>
        <row r="1569">
          <cell r="M1569">
            <v>422500</v>
          </cell>
        </row>
        <row r="1570">
          <cell r="M1570">
            <v>1267500</v>
          </cell>
        </row>
        <row r="1571">
          <cell r="M1571">
            <v>1267500</v>
          </cell>
        </row>
        <row r="1572">
          <cell r="M1572">
            <v>845000</v>
          </cell>
        </row>
        <row r="1573">
          <cell r="M1573">
            <v>845000</v>
          </cell>
        </row>
        <row r="1574">
          <cell r="M1574">
            <v>2535000</v>
          </cell>
        </row>
        <row r="1575">
          <cell r="M1575">
            <v>2112500</v>
          </cell>
        </row>
        <row r="1576">
          <cell r="M1576">
            <v>1267500</v>
          </cell>
        </row>
        <row r="1577">
          <cell r="M1577">
            <v>845000</v>
          </cell>
        </row>
        <row r="1578">
          <cell r="M1578">
            <v>200720</v>
          </cell>
        </row>
        <row r="1579">
          <cell r="M1579">
            <v>1267500</v>
          </cell>
        </row>
        <row r="1580">
          <cell r="M1580">
            <v>422500</v>
          </cell>
        </row>
        <row r="1581">
          <cell r="M1581">
            <v>1267500</v>
          </cell>
        </row>
        <row r="1582">
          <cell r="M1582">
            <v>1056250</v>
          </cell>
        </row>
        <row r="1583">
          <cell r="M1583">
            <v>1056250</v>
          </cell>
        </row>
        <row r="1584">
          <cell r="M1584">
            <v>845000</v>
          </cell>
        </row>
        <row r="1585">
          <cell r="M1585">
            <v>1056250</v>
          </cell>
        </row>
        <row r="1586">
          <cell r="M1586">
            <v>2535000</v>
          </cell>
        </row>
        <row r="1587">
          <cell r="M1587">
            <v>2112500</v>
          </cell>
        </row>
        <row r="1588">
          <cell r="M1588">
            <v>1056250</v>
          </cell>
        </row>
        <row r="1589">
          <cell r="M1589">
            <v>328000</v>
          </cell>
        </row>
        <row r="1590">
          <cell r="M1590">
            <v>929500</v>
          </cell>
        </row>
        <row r="1591">
          <cell r="M1591">
            <v>2112500</v>
          </cell>
        </row>
        <row r="1592">
          <cell r="M1592">
            <v>1690000</v>
          </cell>
        </row>
        <row r="1593">
          <cell r="M1593">
            <v>439300</v>
          </cell>
        </row>
        <row r="1594">
          <cell r="M1594">
            <v>656000</v>
          </cell>
        </row>
        <row r="1595">
          <cell r="M1595">
            <v>1056250</v>
          </cell>
        </row>
        <row r="1596">
          <cell r="M1596">
            <v>1267500</v>
          </cell>
        </row>
        <row r="1597">
          <cell r="M1597">
            <v>1267500</v>
          </cell>
        </row>
        <row r="1598">
          <cell r="M1598">
            <v>1056250</v>
          </cell>
        </row>
        <row r="1599">
          <cell r="M1599">
            <v>1056250</v>
          </cell>
        </row>
        <row r="1600">
          <cell r="M1600">
            <v>2112500</v>
          </cell>
        </row>
        <row r="1601">
          <cell r="M1601">
            <v>1690000</v>
          </cell>
        </row>
        <row r="1602">
          <cell r="M1602">
            <v>1690000</v>
          </cell>
        </row>
        <row r="1603">
          <cell r="M1603">
            <v>1056250</v>
          </cell>
        </row>
        <row r="1604">
          <cell r="M1604">
            <v>845000</v>
          </cell>
        </row>
        <row r="1605">
          <cell r="M1605">
            <v>2112500</v>
          </cell>
        </row>
        <row r="1606">
          <cell r="M1606">
            <v>845000</v>
          </cell>
        </row>
        <row r="1607">
          <cell r="M1607">
            <v>1267500</v>
          </cell>
        </row>
        <row r="1608">
          <cell r="M1608">
            <v>1056250</v>
          </cell>
        </row>
        <row r="1609">
          <cell r="M1609">
            <v>1056250</v>
          </cell>
        </row>
        <row r="1610">
          <cell r="M1610">
            <v>200720</v>
          </cell>
        </row>
        <row r="1611">
          <cell r="M1611">
            <v>1267500</v>
          </cell>
        </row>
        <row r="1612">
          <cell r="M1612">
            <v>2112500</v>
          </cell>
        </row>
        <row r="1613">
          <cell r="M1613">
            <v>1267500</v>
          </cell>
        </row>
        <row r="1614">
          <cell r="M1614">
            <v>492000</v>
          </cell>
        </row>
        <row r="1615">
          <cell r="M1615">
            <v>845000</v>
          </cell>
        </row>
        <row r="1616">
          <cell r="M1616">
            <v>162000</v>
          </cell>
        </row>
        <row r="1617">
          <cell r="M1617">
            <v>2112500</v>
          </cell>
        </row>
        <row r="1618">
          <cell r="M1618">
            <v>1267500</v>
          </cell>
        </row>
        <row r="1619">
          <cell r="M1619">
            <v>422500</v>
          </cell>
        </row>
        <row r="1620">
          <cell r="M1620">
            <v>0</v>
          </cell>
        </row>
        <row r="1621">
          <cell r="M1621">
            <v>162000</v>
          </cell>
        </row>
        <row r="1622">
          <cell r="M1622">
            <v>314822029</v>
          </cell>
        </row>
        <row r="1623">
          <cell r="M1623">
            <v>2112500</v>
          </cell>
        </row>
        <row r="1624">
          <cell r="M1624">
            <v>845000</v>
          </cell>
        </row>
        <row r="1625">
          <cell r="M1625">
            <v>2535000</v>
          </cell>
        </row>
        <row r="1626">
          <cell r="M1626">
            <v>2112500</v>
          </cell>
        </row>
        <row r="1627">
          <cell r="M1627">
            <v>1690000</v>
          </cell>
        </row>
        <row r="1628">
          <cell r="M1628">
            <v>422500</v>
          </cell>
        </row>
        <row r="1629">
          <cell r="M1629">
            <v>845000</v>
          </cell>
        </row>
        <row r="1630">
          <cell r="M1630">
            <v>200720</v>
          </cell>
        </row>
        <row r="1631">
          <cell r="M1631">
            <v>2112500</v>
          </cell>
        </row>
        <row r="1632">
          <cell r="M1632">
            <v>2112500</v>
          </cell>
        </row>
        <row r="1633">
          <cell r="M1633">
            <v>422500</v>
          </cell>
        </row>
        <row r="1634">
          <cell r="M1634">
            <v>1267500</v>
          </cell>
        </row>
        <row r="1635">
          <cell r="M1635">
            <v>845000</v>
          </cell>
        </row>
        <row r="1636">
          <cell r="M1636">
            <v>845000</v>
          </cell>
        </row>
        <row r="1637">
          <cell r="M1637">
            <v>1690000</v>
          </cell>
        </row>
        <row r="1638">
          <cell r="M1638">
            <v>633750</v>
          </cell>
        </row>
        <row r="1639">
          <cell r="M1639">
            <v>1267500</v>
          </cell>
        </row>
        <row r="1640">
          <cell r="M1640">
            <v>2112500</v>
          </cell>
        </row>
        <row r="1641">
          <cell r="M1641">
            <v>1690000</v>
          </cell>
        </row>
        <row r="1642">
          <cell r="M1642">
            <v>1690000</v>
          </cell>
        </row>
        <row r="1643">
          <cell r="M1643">
            <v>845000</v>
          </cell>
        </row>
        <row r="1644">
          <cell r="M1644">
            <v>633750</v>
          </cell>
        </row>
        <row r="1645">
          <cell r="M1645">
            <v>1056250</v>
          </cell>
        </row>
        <row r="1646">
          <cell r="M1646">
            <v>845000</v>
          </cell>
        </row>
        <row r="1647">
          <cell r="M1647">
            <v>845000</v>
          </cell>
        </row>
        <row r="1648">
          <cell r="M1648">
            <v>1267500</v>
          </cell>
        </row>
        <row r="1649">
          <cell r="M1649">
            <v>328000</v>
          </cell>
        </row>
        <row r="1650">
          <cell r="M1650">
            <v>220410</v>
          </cell>
        </row>
        <row r="1651">
          <cell r="M1651">
            <v>1690000</v>
          </cell>
        </row>
        <row r="1652">
          <cell r="M1652">
            <v>492000</v>
          </cell>
        </row>
        <row r="1653">
          <cell r="M1653">
            <v>1267500</v>
          </cell>
        </row>
        <row r="1654">
          <cell r="M1654">
            <v>845000</v>
          </cell>
        </row>
        <row r="1655">
          <cell r="M1655">
            <v>2535000</v>
          </cell>
        </row>
        <row r="1656">
          <cell r="M1656">
            <v>1267500</v>
          </cell>
        </row>
        <row r="1657">
          <cell r="M1657">
            <v>1267500</v>
          </cell>
        </row>
        <row r="1658">
          <cell r="M1658">
            <v>845000</v>
          </cell>
        </row>
        <row r="1659">
          <cell r="M1659">
            <v>845000</v>
          </cell>
        </row>
        <row r="1660">
          <cell r="M1660">
            <v>1690000</v>
          </cell>
        </row>
        <row r="1661">
          <cell r="M1661">
            <v>1690000</v>
          </cell>
        </row>
        <row r="1662">
          <cell r="M1662">
            <v>1267500</v>
          </cell>
        </row>
        <row r="1663">
          <cell r="M1663">
            <v>1267500</v>
          </cell>
        </row>
        <row r="1664">
          <cell r="M1664">
            <v>1267500</v>
          </cell>
        </row>
        <row r="1665">
          <cell r="M1665">
            <v>203840</v>
          </cell>
        </row>
        <row r="1666">
          <cell r="M1666">
            <v>242715</v>
          </cell>
        </row>
        <row r="1667">
          <cell r="M1667">
            <v>65600</v>
          </cell>
        </row>
        <row r="1668">
          <cell r="M1668">
            <v>1267500</v>
          </cell>
        </row>
        <row r="1669">
          <cell r="M1669">
            <v>200720</v>
          </cell>
        </row>
        <row r="1670">
          <cell r="M1670">
            <v>642304</v>
          </cell>
        </row>
        <row r="1671">
          <cell r="M1671">
            <v>164000</v>
          </cell>
        </row>
        <row r="1672">
          <cell r="M1672">
            <v>42250</v>
          </cell>
        </row>
        <row r="1673">
          <cell r="M1673">
            <v>126750</v>
          </cell>
        </row>
        <row r="1674">
          <cell r="M1674">
            <v>845000</v>
          </cell>
        </row>
        <row r="1675">
          <cell r="M1675">
            <v>1267500</v>
          </cell>
        </row>
        <row r="1676">
          <cell r="M1676">
            <v>1267500</v>
          </cell>
        </row>
        <row r="1677">
          <cell r="M1677">
            <v>2112500</v>
          </cell>
        </row>
        <row r="1678">
          <cell r="M1678">
            <v>1267500</v>
          </cell>
        </row>
        <row r="1679">
          <cell r="M1679">
            <v>845000</v>
          </cell>
        </row>
        <row r="1680">
          <cell r="M1680">
            <v>845000</v>
          </cell>
        </row>
        <row r="1681">
          <cell r="M1681">
            <v>1267500</v>
          </cell>
        </row>
        <row r="1682">
          <cell r="M1682">
            <v>219650</v>
          </cell>
        </row>
        <row r="1683">
          <cell r="M1683">
            <v>328000</v>
          </cell>
        </row>
        <row r="1684">
          <cell r="M1684">
            <v>845000</v>
          </cell>
        </row>
        <row r="1685">
          <cell r="M1685">
            <v>328000</v>
          </cell>
        </row>
        <row r="1686">
          <cell r="M1686">
            <v>2112500</v>
          </cell>
        </row>
        <row r="1687">
          <cell r="M1687">
            <v>1267500</v>
          </cell>
        </row>
        <row r="1688">
          <cell r="M1688">
            <v>2112500</v>
          </cell>
        </row>
        <row r="1689">
          <cell r="M1689">
            <v>1267500</v>
          </cell>
        </row>
        <row r="1690">
          <cell r="M1690">
            <v>1267500</v>
          </cell>
        </row>
        <row r="1691">
          <cell r="M1691">
            <v>1267500</v>
          </cell>
        </row>
        <row r="1692">
          <cell r="M1692">
            <v>1690000</v>
          </cell>
        </row>
        <row r="1693">
          <cell r="M1693">
            <v>2112500</v>
          </cell>
        </row>
        <row r="1694">
          <cell r="M1694">
            <v>1056250</v>
          </cell>
        </row>
        <row r="1695">
          <cell r="M1695">
            <v>845000</v>
          </cell>
        </row>
        <row r="1696">
          <cell r="M1696">
            <v>1267500</v>
          </cell>
        </row>
        <row r="1697">
          <cell r="M1697">
            <v>845000</v>
          </cell>
        </row>
        <row r="1698">
          <cell r="M1698">
            <v>1056250</v>
          </cell>
        </row>
        <row r="1699">
          <cell r="M1699">
            <v>164000</v>
          </cell>
        </row>
        <row r="1700">
          <cell r="M1700">
            <v>328000</v>
          </cell>
        </row>
        <row r="1701">
          <cell r="M1701">
            <v>1690000</v>
          </cell>
        </row>
        <row r="1702">
          <cell r="M1702">
            <v>1056250</v>
          </cell>
        </row>
        <row r="1703">
          <cell r="M1703">
            <v>200720</v>
          </cell>
        </row>
        <row r="1704">
          <cell r="M1704">
            <v>1267500</v>
          </cell>
        </row>
        <row r="1705">
          <cell r="M1705">
            <v>1690000</v>
          </cell>
        </row>
        <row r="1706">
          <cell r="M1706">
            <v>328000</v>
          </cell>
        </row>
        <row r="1707">
          <cell r="M1707">
            <v>219650</v>
          </cell>
        </row>
        <row r="1708">
          <cell r="M1708">
            <v>1267500</v>
          </cell>
        </row>
        <row r="1709">
          <cell r="M1709">
            <v>1267500</v>
          </cell>
        </row>
        <row r="1710">
          <cell r="M1710">
            <v>1056250</v>
          </cell>
        </row>
        <row r="1711">
          <cell r="M1711">
            <v>164000</v>
          </cell>
        </row>
        <row r="1712">
          <cell r="M1712">
            <v>815360</v>
          </cell>
        </row>
        <row r="1713">
          <cell r="M1713">
            <v>2112500</v>
          </cell>
        </row>
        <row r="1714">
          <cell r="M1714">
            <v>1056250</v>
          </cell>
        </row>
        <row r="1715">
          <cell r="M1715">
            <v>200720</v>
          </cell>
        </row>
        <row r="1716">
          <cell r="M1716">
            <v>1267500</v>
          </cell>
        </row>
        <row r="1717">
          <cell r="M1717">
            <v>633750</v>
          </cell>
        </row>
        <row r="1718">
          <cell r="M1718">
            <v>633750</v>
          </cell>
        </row>
        <row r="1719">
          <cell r="M1719">
            <v>633750</v>
          </cell>
        </row>
        <row r="1720">
          <cell r="M1720">
            <v>845000</v>
          </cell>
        </row>
        <row r="1721">
          <cell r="M1721">
            <v>845000</v>
          </cell>
        </row>
        <row r="1722">
          <cell r="M1722">
            <v>845000</v>
          </cell>
        </row>
        <row r="1723">
          <cell r="M1723">
            <v>2112500</v>
          </cell>
        </row>
        <row r="1724">
          <cell r="M1724">
            <v>656000</v>
          </cell>
        </row>
        <row r="1725">
          <cell r="M1725">
            <v>1267500</v>
          </cell>
        </row>
        <row r="1726">
          <cell r="M1726">
            <v>845000</v>
          </cell>
        </row>
        <row r="1727">
          <cell r="M1727">
            <v>200720</v>
          </cell>
        </row>
        <row r="1728">
          <cell r="M1728">
            <v>1690000</v>
          </cell>
        </row>
        <row r="1729">
          <cell r="M1729">
            <v>845000</v>
          </cell>
        </row>
        <row r="1730">
          <cell r="M1730">
            <v>164000</v>
          </cell>
        </row>
        <row r="1731">
          <cell r="M1731">
            <v>2112500</v>
          </cell>
        </row>
        <row r="1732">
          <cell r="M1732">
            <v>1267500</v>
          </cell>
        </row>
        <row r="1733">
          <cell r="M1733">
            <v>611520</v>
          </cell>
        </row>
        <row r="1734">
          <cell r="M1734">
            <v>1267500</v>
          </cell>
        </row>
        <row r="1735">
          <cell r="M1735">
            <v>845000</v>
          </cell>
        </row>
        <row r="1736">
          <cell r="M1736">
            <v>845000</v>
          </cell>
        </row>
        <row r="1737">
          <cell r="M1737">
            <v>845000</v>
          </cell>
        </row>
        <row r="1738">
          <cell r="M1738">
            <v>1690000</v>
          </cell>
        </row>
        <row r="1739">
          <cell r="M1739">
            <v>328000</v>
          </cell>
        </row>
        <row r="1740">
          <cell r="M1740">
            <v>219650</v>
          </cell>
        </row>
        <row r="1741">
          <cell r="M1741">
            <v>1690000</v>
          </cell>
        </row>
        <row r="1742">
          <cell r="M1742">
            <v>328000</v>
          </cell>
        </row>
        <row r="1743">
          <cell r="M1743">
            <v>1690000</v>
          </cell>
        </row>
        <row r="1744">
          <cell r="M1744">
            <v>1690000</v>
          </cell>
        </row>
        <row r="1745">
          <cell r="M1745">
            <v>845000</v>
          </cell>
        </row>
        <row r="1746">
          <cell r="M1746">
            <v>1690000</v>
          </cell>
        </row>
        <row r="1747">
          <cell r="M1747">
            <v>328000</v>
          </cell>
        </row>
        <row r="1748">
          <cell r="M1748">
            <v>1267500</v>
          </cell>
        </row>
        <row r="1749">
          <cell r="M1749">
            <v>1267500</v>
          </cell>
        </row>
        <row r="1750">
          <cell r="M1750">
            <v>1267500</v>
          </cell>
        </row>
        <row r="1751">
          <cell r="M1751">
            <v>1267500</v>
          </cell>
        </row>
        <row r="1752">
          <cell r="M1752">
            <v>2112500</v>
          </cell>
        </row>
        <row r="1753">
          <cell r="M1753">
            <v>845000</v>
          </cell>
        </row>
        <row r="1754">
          <cell r="M1754">
            <v>845000</v>
          </cell>
        </row>
        <row r="1755">
          <cell r="M1755">
            <v>845000</v>
          </cell>
        </row>
        <row r="1756">
          <cell r="M1756">
            <v>2112500</v>
          </cell>
        </row>
        <row r="1757">
          <cell r="M1757">
            <v>1690000</v>
          </cell>
        </row>
        <row r="1758">
          <cell r="M1758">
            <v>845000</v>
          </cell>
        </row>
        <row r="1759">
          <cell r="M1759">
            <v>401440</v>
          </cell>
        </row>
        <row r="1760">
          <cell r="M1760">
            <v>84500</v>
          </cell>
        </row>
        <row r="1761">
          <cell r="M1761">
            <v>407680</v>
          </cell>
        </row>
        <row r="1762">
          <cell r="M1762">
            <v>242715</v>
          </cell>
        </row>
        <row r="1763">
          <cell r="M1763">
            <v>164000</v>
          </cell>
        </row>
        <row r="1764">
          <cell r="M1764">
            <v>1267500</v>
          </cell>
        </row>
        <row r="1765">
          <cell r="M1765">
            <v>1267500</v>
          </cell>
        </row>
        <row r="1766">
          <cell r="M1766">
            <v>845000</v>
          </cell>
        </row>
        <row r="1767">
          <cell r="M1767">
            <v>164000</v>
          </cell>
        </row>
        <row r="1768">
          <cell r="M1768">
            <v>2112500</v>
          </cell>
        </row>
        <row r="1769">
          <cell r="M1769">
            <v>2112500</v>
          </cell>
        </row>
        <row r="1770">
          <cell r="M1770">
            <v>203840</v>
          </cell>
        </row>
        <row r="1771">
          <cell r="M1771">
            <v>328000</v>
          </cell>
        </row>
        <row r="1772">
          <cell r="M1772">
            <v>1267500</v>
          </cell>
        </row>
        <row r="1773">
          <cell r="M1773">
            <v>845000</v>
          </cell>
        </row>
        <row r="1774">
          <cell r="M1774">
            <v>200720</v>
          </cell>
        </row>
        <row r="1775">
          <cell r="M1775">
            <v>1267500</v>
          </cell>
        </row>
        <row r="1776">
          <cell r="M1776">
            <v>1690000</v>
          </cell>
        </row>
        <row r="1777">
          <cell r="M1777">
            <v>1690000</v>
          </cell>
        </row>
        <row r="1778">
          <cell r="M1778">
            <v>324000</v>
          </cell>
        </row>
        <row r="1779">
          <cell r="M1779">
            <v>1267500</v>
          </cell>
        </row>
        <row r="1780">
          <cell r="M1780">
            <v>328000</v>
          </cell>
        </row>
        <row r="1781">
          <cell r="M1781">
            <v>2112500</v>
          </cell>
        </row>
        <row r="1782">
          <cell r="M1782">
            <v>1056250</v>
          </cell>
        </row>
        <row r="1783">
          <cell r="M1783">
            <v>845000</v>
          </cell>
        </row>
        <row r="1784">
          <cell r="M1784">
            <v>164000</v>
          </cell>
        </row>
        <row r="1785">
          <cell r="M1785">
            <v>1267500</v>
          </cell>
        </row>
        <row r="1786">
          <cell r="M1786">
            <v>2112500</v>
          </cell>
        </row>
        <row r="1787">
          <cell r="M1787">
            <v>845000</v>
          </cell>
        </row>
        <row r="1788">
          <cell r="M1788">
            <v>1267500</v>
          </cell>
        </row>
        <row r="1789">
          <cell r="M1789">
            <v>1267500</v>
          </cell>
        </row>
        <row r="1790">
          <cell r="M1790">
            <v>1267500</v>
          </cell>
        </row>
        <row r="1791">
          <cell r="M1791">
            <v>200720</v>
          </cell>
        </row>
        <row r="1792">
          <cell r="M1792">
            <v>1690000</v>
          </cell>
        </row>
        <row r="1793">
          <cell r="M1793">
            <v>407680</v>
          </cell>
        </row>
        <row r="1794">
          <cell r="M1794">
            <v>1267500</v>
          </cell>
        </row>
        <row r="1795">
          <cell r="M1795">
            <v>2112500</v>
          </cell>
        </row>
        <row r="1796">
          <cell r="M1796">
            <v>164000</v>
          </cell>
        </row>
        <row r="1797">
          <cell r="M1797">
            <v>1690000</v>
          </cell>
        </row>
        <row r="1798">
          <cell r="M1798">
            <v>845000</v>
          </cell>
        </row>
        <row r="1799">
          <cell r="M1799">
            <v>845000</v>
          </cell>
        </row>
        <row r="1800">
          <cell r="M1800">
            <v>845000</v>
          </cell>
        </row>
        <row r="1801">
          <cell r="M1801">
            <v>1690000</v>
          </cell>
        </row>
        <row r="1802">
          <cell r="M1802">
            <v>164000</v>
          </cell>
        </row>
        <row r="1803">
          <cell r="M1803">
            <v>4792400</v>
          </cell>
        </row>
        <row r="1804">
          <cell r="M1804">
            <v>702880</v>
          </cell>
        </row>
        <row r="1805">
          <cell r="M1805">
            <v>164000</v>
          </cell>
        </row>
        <row r="1806">
          <cell r="M1806">
            <v>21125</v>
          </cell>
        </row>
        <row r="1807">
          <cell r="M1807">
            <v>642304</v>
          </cell>
        </row>
        <row r="1808">
          <cell r="M1808">
            <v>323620</v>
          </cell>
        </row>
        <row r="1809">
          <cell r="M1809">
            <v>164000</v>
          </cell>
        </row>
        <row r="1810">
          <cell r="M1810">
            <v>1267500</v>
          </cell>
        </row>
        <row r="1811">
          <cell r="M1811">
            <v>1267500</v>
          </cell>
        </row>
        <row r="1812">
          <cell r="M1812">
            <v>2112500</v>
          </cell>
        </row>
        <row r="1813">
          <cell r="M1813">
            <v>2112500</v>
          </cell>
        </row>
        <row r="1814">
          <cell r="M1814">
            <v>845000</v>
          </cell>
        </row>
        <row r="1815">
          <cell r="M1815">
            <v>1690000</v>
          </cell>
        </row>
        <row r="1816">
          <cell r="M1816">
            <v>2112500</v>
          </cell>
        </row>
        <row r="1817">
          <cell r="M1817">
            <v>1690000</v>
          </cell>
        </row>
        <row r="1818">
          <cell r="M1818">
            <v>845000</v>
          </cell>
        </row>
        <row r="1819">
          <cell r="M1819">
            <v>845000</v>
          </cell>
        </row>
        <row r="1820">
          <cell r="M1820">
            <v>1056250</v>
          </cell>
        </row>
        <row r="1821">
          <cell r="M1821">
            <v>845000</v>
          </cell>
        </row>
        <row r="1822">
          <cell r="M1822">
            <v>1267500</v>
          </cell>
        </row>
        <row r="1823">
          <cell r="M1823">
            <v>845000</v>
          </cell>
        </row>
        <row r="1824">
          <cell r="M1824">
            <v>200720</v>
          </cell>
        </row>
        <row r="1825">
          <cell r="M1825">
            <v>42250</v>
          </cell>
        </row>
        <row r="1826">
          <cell r="M1826">
            <v>4076800</v>
          </cell>
        </row>
        <row r="1827">
          <cell r="M1827">
            <v>0</v>
          </cell>
        </row>
        <row r="1828">
          <cell r="M1828">
            <v>845000</v>
          </cell>
        </row>
        <row r="1829">
          <cell r="M1829">
            <v>217856943</v>
          </cell>
        </row>
        <row r="1830">
          <cell r="M1830">
            <v>845000</v>
          </cell>
        </row>
        <row r="1831">
          <cell r="M1831">
            <v>845000</v>
          </cell>
        </row>
        <row r="1832">
          <cell r="M1832">
            <v>1690000</v>
          </cell>
        </row>
        <row r="1833">
          <cell r="M1833">
            <v>84500</v>
          </cell>
        </row>
        <row r="1834">
          <cell r="M1834">
            <v>243000</v>
          </cell>
        </row>
        <row r="1835">
          <cell r="M1835">
            <v>407680</v>
          </cell>
        </row>
        <row r="1836">
          <cell r="M1836">
            <v>164000</v>
          </cell>
        </row>
        <row r="1837">
          <cell r="M1837">
            <v>169000</v>
          </cell>
        </row>
        <row r="1838">
          <cell r="M1838">
            <v>4393000</v>
          </cell>
        </row>
        <row r="1839">
          <cell r="M1839">
            <v>1267500</v>
          </cell>
        </row>
        <row r="1840">
          <cell r="M1840">
            <v>200720</v>
          </cell>
        </row>
        <row r="1841">
          <cell r="M1841">
            <v>845000</v>
          </cell>
        </row>
        <row r="1842">
          <cell r="M1842">
            <v>845000</v>
          </cell>
        </row>
        <row r="1843">
          <cell r="M1843">
            <v>1267500</v>
          </cell>
        </row>
        <row r="1844">
          <cell r="M1844">
            <v>1267500</v>
          </cell>
        </row>
        <row r="1845">
          <cell r="M1845">
            <v>1690000</v>
          </cell>
        </row>
        <row r="1846">
          <cell r="M1846">
            <v>2112500</v>
          </cell>
        </row>
        <row r="1847">
          <cell r="M1847">
            <v>1267500</v>
          </cell>
        </row>
        <row r="1848">
          <cell r="M1848">
            <v>1267500</v>
          </cell>
        </row>
        <row r="1849">
          <cell r="M1849">
            <v>845000</v>
          </cell>
        </row>
        <row r="1850">
          <cell r="M1850">
            <v>1267500</v>
          </cell>
        </row>
        <row r="1851">
          <cell r="M1851">
            <v>1267500</v>
          </cell>
        </row>
        <row r="1852">
          <cell r="M1852">
            <v>845000</v>
          </cell>
        </row>
        <row r="1853">
          <cell r="M1853">
            <v>1690000</v>
          </cell>
        </row>
        <row r="1854">
          <cell r="M1854">
            <v>1267500</v>
          </cell>
        </row>
        <row r="1855">
          <cell r="M1855">
            <v>1267500</v>
          </cell>
        </row>
        <row r="1856">
          <cell r="M1856">
            <v>845000</v>
          </cell>
        </row>
        <row r="1857">
          <cell r="M1857">
            <v>845000</v>
          </cell>
        </row>
        <row r="1858">
          <cell r="M1858">
            <v>2112500</v>
          </cell>
        </row>
        <row r="1859">
          <cell r="M1859">
            <v>1690000</v>
          </cell>
        </row>
        <row r="1860">
          <cell r="M1860">
            <v>1690000</v>
          </cell>
        </row>
        <row r="1861">
          <cell r="M1861">
            <v>845000</v>
          </cell>
        </row>
        <row r="1862">
          <cell r="M1862">
            <v>845000</v>
          </cell>
        </row>
        <row r="1863">
          <cell r="M1863">
            <v>2112500</v>
          </cell>
        </row>
        <row r="1864">
          <cell r="M1864">
            <v>2112500</v>
          </cell>
        </row>
        <row r="1865">
          <cell r="M1865">
            <v>845000</v>
          </cell>
        </row>
        <row r="1866">
          <cell r="M1866">
            <v>1267500</v>
          </cell>
        </row>
        <row r="1867">
          <cell r="M1867">
            <v>845000</v>
          </cell>
        </row>
        <row r="1868">
          <cell r="M1868">
            <v>1267500</v>
          </cell>
        </row>
        <row r="1869">
          <cell r="M1869">
            <v>845000</v>
          </cell>
        </row>
        <row r="1870">
          <cell r="M1870">
            <v>1690000</v>
          </cell>
        </row>
        <row r="1871">
          <cell r="M1871">
            <v>845000</v>
          </cell>
        </row>
        <row r="1872">
          <cell r="M1872">
            <v>2112500</v>
          </cell>
        </row>
        <row r="1873">
          <cell r="M1873">
            <v>845000</v>
          </cell>
        </row>
        <row r="1874">
          <cell r="M1874">
            <v>1056250</v>
          </cell>
        </row>
        <row r="1875">
          <cell r="M1875">
            <v>211910</v>
          </cell>
        </row>
        <row r="1876">
          <cell r="M1876">
            <v>1690000</v>
          </cell>
        </row>
        <row r="1877">
          <cell r="M1877">
            <v>1056250</v>
          </cell>
        </row>
        <row r="1878">
          <cell r="M1878">
            <v>340000</v>
          </cell>
        </row>
        <row r="1879">
          <cell r="M1879">
            <v>1056250</v>
          </cell>
        </row>
        <row r="1880">
          <cell r="M1880">
            <v>211910</v>
          </cell>
        </row>
        <row r="1881">
          <cell r="M1881">
            <v>2112500</v>
          </cell>
        </row>
        <row r="1882">
          <cell r="M1882">
            <v>845000</v>
          </cell>
        </row>
        <row r="1883">
          <cell r="M1883">
            <v>845000</v>
          </cell>
        </row>
        <row r="1884">
          <cell r="M1884">
            <v>845000</v>
          </cell>
        </row>
        <row r="1885">
          <cell r="M1885">
            <v>845000</v>
          </cell>
        </row>
        <row r="1886">
          <cell r="M1886">
            <v>845000</v>
          </cell>
        </row>
        <row r="1887">
          <cell r="M1887">
            <v>845000</v>
          </cell>
        </row>
        <row r="1888">
          <cell r="M1888">
            <v>2112500</v>
          </cell>
        </row>
        <row r="1889">
          <cell r="M1889">
            <v>845000</v>
          </cell>
        </row>
        <row r="1890">
          <cell r="M1890">
            <v>2112500</v>
          </cell>
        </row>
        <row r="1891">
          <cell r="M1891">
            <v>1690000</v>
          </cell>
        </row>
        <row r="1892">
          <cell r="M1892">
            <v>1690000</v>
          </cell>
        </row>
        <row r="1893">
          <cell r="M1893">
            <v>845000</v>
          </cell>
        </row>
        <row r="1894">
          <cell r="M1894">
            <v>1690000</v>
          </cell>
        </row>
        <row r="1895">
          <cell r="M1895">
            <v>845000</v>
          </cell>
        </row>
        <row r="1896">
          <cell r="M1896">
            <v>2112500</v>
          </cell>
        </row>
        <row r="1897">
          <cell r="M1897">
            <v>845000</v>
          </cell>
        </row>
        <row r="1898">
          <cell r="M1898">
            <v>1267500</v>
          </cell>
        </row>
        <row r="1899">
          <cell r="M1899">
            <v>845000</v>
          </cell>
        </row>
        <row r="1900">
          <cell r="M1900">
            <v>845000</v>
          </cell>
        </row>
        <row r="1901">
          <cell r="M1901">
            <v>1690000</v>
          </cell>
        </row>
        <row r="1902">
          <cell r="M1902">
            <v>845000</v>
          </cell>
        </row>
        <row r="1903">
          <cell r="M1903">
            <v>340000</v>
          </cell>
        </row>
        <row r="1904">
          <cell r="M1904">
            <v>2112500</v>
          </cell>
        </row>
        <row r="1905">
          <cell r="M1905">
            <v>845000</v>
          </cell>
        </row>
        <row r="1906">
          <cell r="M1906">
            <v>845000</v>
          </cell>
        </row>
        <row r="1907">
          <cell r="M1907">
            <v>1690000</v>
          </cell>
        </row>
        <row r="1908">
          <cell r="M1908">
            <v>2112500</v>
          </cell>
        </row>
        <row r="1909">
          <cell r="M1909">
            <v>845000</v>
          </cell>
        </row>
        <row r="1910">
          <cell r="M1910">
            <v>1267500</v>
          </cell>
        </row>
        <row r="1911">
          <cell r="M1911">
            <v>211910</v>
          </cell>
        </row>
        <row r="1912">
          <cell r="M1912">
            <v>1267500</v>
          </cell>
        </row>
        <row r="1913">
          <cell r="M1913">
            <v>170000</v>
          </cell>
        </row>
        <row r="1914">
          <cell r="M1914">
            <v>1267500</v>
          </cell>
        </row>
        <row r="1915">
          <cell r="M1915">
            <v>845000</v>
          </cell>
        </row>
        <row r="1916">
          <cell r="M1916">
            <v>845000</v>
          </cell>
        </row>
        <row r="1917">
          <cell r="M1917">
            <v>1267500</v>
          </cell>
        </row>
        <row r="1918">
          <cell r="M1918">
            <v>2535000</v>
          </cell>
        </row>
        <row r="1919">
          <cell r="M1919">
            <v>1690000</v>
          </cell>
        </row>
        <row r="1920">
          <cell r="M1920">
            <v>340000</v>
          </cell>
        </row>
        <row r="1921">
          <cell r="M1921">
            <v>222540</v>
          </cell>
        </row>
        <row r="1922">
          <cell r="M1922">
            <v>42250</v>
          </cell>
        </row>
        <row r="1923">
          <cell r="M1923">
            <v>712128</v>
          </cell>
        </row>
        <row r="1924">
          <cell r="M1924">
            <v>678112</v>
          </cell>
        </row>
        <row r="1925">
          <cell r="M1925">
            <v>170000</v>
          </cell>
        </row>
        <row r="1926">
          <cell r="M1926">
            <v>42250</v>
          </cell>
        </row>
        <row r="1927">
          <cell r="M1927">
            <v>1267500</v>
          </cell>
        </row>
        <row r="1928">
          <cell r="M1928">
            <v>1267500</v>
          </cell>
        </row>
        <row r="1929">
          <cell r="M1929">
            <v>2112500</v>
          </cell>
        </row>
        <row r="1930">
          <cell r="M1930">
            <v>1690000</v>
          </cell>
        </row>
        <row r="1931">
          <cell r="M1931">
            <v>170000</v>
          </cell>
        </row>
        <row r="1932">
          <cell r="M1932">
            <v>2225400</v>
          </cell>
        </row>
        <row r="1933">
          <cell r="M1933">
            <v>1267500</v>
          </cell>
        </row>
        <row r="1934">
          <cell r="M1934">
            <v>845000</v>
          </cell>
        </row>
        <row r="1935">
          <cell r="M1935">
            <v>845000</v>
          </cell>
        </row>
        <row r="1936">
          <cell r="M1936">
            <v>2112500</v>
          </cell>
        </row>
        <row r="1937">
          <cell r="M1937">
            <v>2112500</v>
          </cell>
        </row>
        <row r="1938">
          <cell r="M1938">
            <v>1267500</v>
          </cell>
        </row>
        <row r="1939">
          <cell r="M1939">
            <v>1267500</v>
          </cell>
        </row>
        <row r="1940">
          <cell r="M1940">
            <v>845000</v>
          </cell>
        </row>
        <row r="1941">
          <cell r="M1941">
            <v>1267500</v>
          </cell>
        </row>
        <row r="1942">
          <cell r="M1942">
            <v>1267500</v>
          </cell>
        </row>
        <row r="1943">
          <cell r="M1943">
            <v>845000</v>
          </cell>
        </row>
        <row r="1944">
          <cell r="M1944">
            <v>1267500</v>
          </cell>
        </row>
        <row r="1945">
          <cell r="M1945">
            <v>2112500</v>
          </cell>
        </row>
        <row r="1946">
          <cell r="M1946">
            <v>845000</v>
          </cell>
        </row>
        <row r="1947">
          <cell r="M1947">
            <v>845000</v>
          </cell>
        </row>
        <row r="1948">
          <cell r="M1948">
            <v>1267500</v>
          </cell>
        </row>
        <row r="1949">
          <cell r="M1949">
            <v>1690000</v>
          </cell>
        </row>
        <row r="1950">
          <cell r="M1950">
            <v>845000</v>
          </cell>
        </row>
        <row r="1951">
          <cell r="M1951">
            <v>2535000</v>
          </cell>
        </row>
        <row r="1952">
          <cell r="M1952">
            <v>1690000</v>
          </cell>
        </row>
        <row r="1953">
          <cell r="M1953">
            <v>845000</v>
          </cell>
        </row>
        <row r="1954">
          <cell r="M1954">
            <v>1267500</v>
          </cell>
        </row>
        <row r="1955">
          <cell r="M1955">
            <v>845000</v>
          </cell>
        </row>
        <row r="1956">
          <cell r="M1956">
            <v>1267500</v>
          </cell>
        </row>
        <row r="1957">
          <cell r="M1957">
            <v>1267500</v>
          </cell>
        </row>
        <row r="1958">
          <cell r="M1958">
            <v>1267500</v>
          </cell>
        </row>
        <row r="1959">
          <cell r="M1959">
            <v>1267500</v>
          </cell>
        </row>
        <row r="1960">
          <cell r="M1960">
            <v>1267500</v>
          </cell>
        </row>
        <row r="1961">
          <cell r="M1961">
            <v>2112500</v>
          </cell>
        </row>
        <row r="1962">
          <cell r="M1962">
            <v>1267500</v>
          </cell>
        </row>
        <row r="1963">
          <cell r="M1963">
            <v>845000</v>
          </cell>
        </row>
        <row r="1964">
          <cell r="M1964">
            <v>845000</v>
          </cell>
        </row>
        <row r="1965">
          <cell r="M1965">
            <v>1267500</v>
          </cell>
        </row>
        <row r="1966">
          <cell r="M1966">
            <v>1267500</v>
          </cell>
        </row>
        <row r="1967">
          <cell r="M1967">
            <v>845000</v>
          </cell>
        </row>
        <row r="1968">
          <cell r="M1968">
            <v>845000</v>
          </cell>
        </row>
        <row r="1969">
          <cell r="M1969">
            <v>845000</v>
          </cell>
        </row>
        <row r="1970">
          <cell r="M1970">
            <v>845000</v>
          </cell>
        </row>
        <row r="1971">
          <cell r="M1971">
            <v>1267500</v>
          </cell>
        </row>
        <row r="1972">
          <cell r="M1972">
            <v>845000</v>
          </cell>
        </row>
        <row r="1973">
          <cell r="M1973">
            <v>1267500</v>
          </cell>
        </row>
        <row r="1974">
          <cell r="M1974">
            <v>2112500</v>
          </cell>
        </row>
        <row r="1975">
          <cell r="M1975">
            <v>845000</v>
          </cell>
        </row>
        <row r="1976">
          <cell r="M1976">
            <v>845000</v>
          </cell>
        </row>
        <row r="1977">
          <cell r="M1977">
            <v>845000</v>
          </cell>
        </row>
        <row r="1978">
          <cell r="M1978">
            <v>2112500</v>
          </cell>
        </row>
        <row r="1979">
          <cell r="M1979">
            <v>845000</v>
          </cell>
        </row>
        <row r="1980">
          <cell r="M1980">
            <v>1267500</v>
          </cell>
        </row>
        <row r="1981">
          <cell r="M1981">
            <v>1267500</v>
          </cell>
        </row>
        <row r="1982">
          <cell r="M1982">
            <v>1267500</v>
          </cell>
        </row>
        <row r="1983">
          <cell r="M1983">
            <v>845000</v>
          </cell>
        </row>
        <row r="1984">
          <cell r="M1984">
            <v>845000</v>
          </cell>
        </row>
        <row r="1985">
          <cell r="M1985">
            <v>2112500</v>
          </cell>
        </row>
        <row r="1986">
          <cell r="M1986">
            <v>845000</v>
          </cell>
        </row>
        <row r="1987">
          <cell r="M1987">
            <v>1267500</v>
          </cell>
        </row>
        <row r="1988">
          <cell r="M1988">
            <v>845000</v>
          </cell>
        </row>
        <row r="1989">
          <cell r="M1989">
            <v>257640</v>
          </cell>
        </row>
        <row r="1990">
          <cell r="M1990">
            <v>845000</v>
          </cell>
        </row>
        <row r="1991">
          <cell r="M1991">
            <v>845000</v>
          </cell>
        </row>
        <row r="1992">
          <cell r="M1992">
            <v>845000</v>
          </cell>
        </row>
        <row r="1993">
          <cell r="M1993">
            <v>845000</v>
          </cell>
        </row>
        <row r="1994">
          <cell r="M1994">
            <v>1267500</v>
          </cell>
        </row>
        <row r="1995">
          <cell r="M1995">
            <v>2112500</v>
          </cell>
        </row>
        <row r="1996">
          <cell r="M1996">
            <v>2112500</v>
          </cell>
        </row>
        <row r="1997">
          <cell r="M1997">
            <v>2112500</v>
          </cell>
        </row>
        <row r="1998">
          <cell r="M1998">
            <v>2112500</v>
          </cell>
        </row>
        <row r="1999">
          <cell r="M1999">
            <v>1267500</v>
          </cell>
        </row>
        <row r="2000">
          <cell r="M2000">
            <v>1267500</v>
          </cell>
        </row>
        <row r="2001">
          <cell r="M2001">
            <v>2112500</v>
          </cell>
        </row>
        <row r="2002">
          <cell r="M2002">
            <v>1267500</v>
          </cell>
        </row>
        <row r="2003">
          <cell r="M2003">
            <v>1267500</v>
          </cell>
        </row>
        <row r="2004">
          <cell r="M2004">
            <v>2112500</v>
          </cell>
        </row>
        <row r="2005">
          <cell r="M2005">
            <v>1267500</v>
          </cell>
        </row>
        <row r="2006">
          <cell r="M2006">
            <v>845000</v>
          </cell>
        </row>
        <row r="2007">
          <cell r="M2007">
            <v>1690000</v>
          </cell>
        </row>
        <row r="2008">
          <cell r="M2008">
            <v>1690000</v>
          </cell>
        </row>
        <row r="2009">
          <cell r="M2009">
            <v>2112500</v>
          </cell>
        </row>
        <row r="2010">
          <cell r="M2010">
            <v>845000</v>
          </cell>
        </row>
        <row r="2011">
          <cell r="M2011">
            <v>1267500</v>
          </cell>
        </row>
        <row r="2012">
          <cell r="M2012">
            <v>1267500</v>
          </cell>
        </row>
        <row r="2013">
          <cell r="M2013">
            <v>1267500</v>
          </cell>
        </row>
        <row r="2014">
          <cell r="M2014">
            <v>2112500</v>
          </cell>
        </row>
        <row r="2015">
          <cell r="M2015">
            <v>1774400</v>
          </cell>
        </row>
        <row r="2016">
          <cell r="M2016">
            <v>340000</v>
          </cell>
        </row>
        <row r="2017">
          <cell r="M2017">
            <v>2218000</v>
          </cell>
        </row>
        <row r="2018">
          <cell r="M2018">
            <v>1330800</v>
          </cell>
        </row>
        <row r="2019">
          <cell r="M2019">
            <v>887200</v>
          </cell>
        </row>
        <row r="2020">
          <cell r="M2020">
            <v>1330800</v>
          </cell>
        </row>
        <row r="2021">
          <cell r="M2021">
            <v>1330800</v>
          </cell>
        </row>
        <row r="2022">
          <cell r="M2022">
            <v>1330800</v>
          </cell>
        </row>
        <row r="2023">
          <cell r="M2023">
            <v>2218000</v>
          </cell>
        </row>
        <row r="2024">
          <cell r="M2024">
            <v>887200</v>
          </cell>
        </row>
        <row r="2025">
          <cell r="M2025">
            <v>887200</v>
          </cell>
        </row>
        <row r="2026">
          <cell r="M2026">
            <v>1330800</v>
          </cell>
        </row>
        <row r="2027">
          <cell r="M2027">
            <v>2218000</v>
          </cell>
        </row>
        <row r="2028">
          <cell r="M2028">
            <v>887200</v>
          </cell>
        </row>
        <row r="2029">
          <cell r="M2029">
            <v>887200</v>
          </cell>
        </row>
        <row r="2030">
          <cell r="M2030">
            <v>1330800</v>
          </cell>
        </row>
        <row r="2031">
          <cell r="M2031">
            <v>2218000</v>
          </cell>
        </row>
        <row r="2032">
          <cell r="M2032">
            <v>1330800</v>
          </cell>
        </row>
        <row r="2033">
          <cell r="M2033">
            <v>1330800</v>
          </cell>
        </row>
        <row r="2034">
          <cell r="M2034">
            <v>1056250</v>
          </cell>
        </row>
        <row r="2035">
          <cell r="M2035">
            <v>254292</v>
          </cell>
        </row>
        <row r="2036">
          <cell r="M2036">
            <v>2218000</v>
          </cell>
        </row>
        <row r="2037">
          <cell r="M2037">
            <v>1774400</v>
          </cell>
        </row>
        <row r="2038">
          <cell r="M2038">
            <v>2112500</v>
          </cell>
        </row>
        <row r="2039">
          <cell r="M2039">
            <v>1056250</v>
          </cell>
        </row>
        <row r="2040">
          <cell r="M2040">
            <v>254292</v>
          </cell>
        </row>
        <row r="2041">
          <cell r="M2041">
            <v>887200</v>
          </cell>
        </row>
        <row r="2042">
          <cell r="M2042">
            <v>881200</v>
          </cell>
        </row>
        <row r="2043">
          <cell r="M2043">
            <v>881200</v>
          </cell>
        </row>
        <row r="2044">
          <cell r="M2044">
            <v>881200</v>
          </cell>
        </row>
        <row r="2045">
          <cell r="M2045">
            <v>881200</v>
          </cell>
        </row>
        <row r="2046">
          <cell r="M2046">
            <v>2203000</v>
          </cell>
        </row>
        <row r="2047">
          <cell r="M2047">
            <v>1056250</v>
          </cell>
        </row>
        <row r="2048">
          <cell r="M2048">
            <v>170000</v>
          </cell>
        </row>
        <row r="2049">
          <cell r="M2049">
            <v>1056250</v>
          </cell>
        </row>
        <row r="2050">
          <cell r="M2050">
            <v>1762400</v>
          </cell>
        </row>
        <row r="2051">
          <cell r="M2051">
            <v>340000</v>
          </cell>
        </row>
        <row r="2052">
          <cell r="M2052">
            <v>1762400</v>
          </cell>
        </row>
        <row r="2053">
          <cell r="M2053">
            <v>845000</v>
          </cell>
        </row>
        <row r="2054">
          <cell r="M2054">
            <v>170000</v>
          </cell>
        </row>
        <row r="2055">
          <cell r="M2055">
            <v>1321800</v>
          </cell>
        </row>
        <row r="2056">
          <cell r="M2056">
            <v>1321800</v>
          </cell>
        </row>
        <row r="2057">
          <cell r="M2057">
            <v>1321800</v>
          </cell>
        </row>
        <row r="2058">
          <cell r="M2058">
            <v>1321800</v>
          </cell>
        </row>
        <row r="2059">
          <cell r="M2059">
            <v>1321800</v>
          </cell>
        </row>
        <row r="2060">
          <cell r="M2060">
            <v>2643600</v>
          </cell>
        </row>
        <row r="2061">
          <cell r="M2061">
            <v>2203000</v>
          </cell>
        </row>
        <row r="2062">
          <cell r="M2062">
            <v>2203000</v>
          </cell>
        </row>
        <row r="2063">
          <cell r="M2063">
            <v>2112500</v>
          </cell>
        </row>
        <row r="2064">
          <cell r="M2064">
            <v>1762400</v>
          </cell>
        </row>
        <row r="2065">
          <cell r="M2065">
            <v>881200</v>
          </cell>
        </row>
        <row r="2066">
          <cell r="M2066">
            <v>170000</v>
          </cell>
        </row>
        <row r="2067">
          <cell r="M2067">
            <v>881200</v>
          </cell>
        </row>
        <row r="2068">
          <cell r="M2068">
            <v>1321800</v>
          </cell>
        </row>
        <row r="2069">
          <cell r="M2069">
            <v>1321800</v>
          </cell>
        </row>
        <row r="2070">
          <cell r="M2070">
            <v>1321800</v>
          </cell>
        </row>
        <row r="2071">
          <cell r="M2071">
            <v>881200</v>
          </cell>
        </row>
        <row r="2072">
          <cell r="M2072">
            <v>1101500</v>
          </cell>
        </row>
        <row r="2073">
          <cell r="M2073">
            <v>170000</v>
          </cell>
        </row>
        <row r="2074">
          <cell r="M2074">
            <v>1321800</v>
          </cell>
        </row>
        <row r="2075">
          <cell r="M2075">
            <v>1321800</v>
          </cell>
        </row>
        <row r="2076">
          <cell r="M2076">
            <v>297202784</v>
          </cell>
        </row>
        <row r="2077">
          <cell r="M2077">
            <v>829881756</v>
          </cell>
        </row>
        <row r="2078">
          <cell r="M2078">
            <v>170000</v>
          </cell>
        </row>
        <row r="2079">
          <cell r="M2079">
            <v>42550</v>
          </cell>
        </row>
        <row r="2080">
          <cell r="M2080">
            <v>368000</v>
          </cell>
        </row>
        <row r="2081">
          <cell r="M2081">
            <v>1702000</v>
          </cell>
        </row>
        <row r="2082">
          <cell r="M2082">
            <v>510600</v>
          </cell>
        </row>
        <row r="2083">
          <cell r="M2083">
            <v>46000</v>
          </cell>
        </row>
        <row r="2084">
          <cell r="M2084">
            <v>330000</v>
          </cell>
        </row>
        <row r="2085">
          <cell r="M2085">
            <v>638160</v>
          </cell>
        </row>
        <row r="2086">
          <cell r="M2086">
            <v>57500</v>
          </cell>
        </row>
        <row r="2087">
          <cell r="M2087">
            <v>51000</v>
          </cell>
        </row>
        <row r="2088">
          <cell r="M2088">
            <v>638160</v>
          </cell>
        </row>
        <row r="2089">
          <cell r="M2089">
            <v>57500</v>
          </cell>
        </row>
        <row r="2090">
          <cell r="M2090">
            <v>638160</v>
          </cell>
        </row>
        <row r="2091">
          <cell r="M2091">
            <v>57500</v>
          </cell>
        </row>
        <row r="2092">
          <cell r="M2092">
            <v>638160</v>
          </cell>
        </row>
        <row r="2093">
          <cell r="M2093">
            <v>57500</v>
          </cell>
        </row>
        <row r="2094">
          <cell r="M2094">
            <v>510600</v>
          </cell>
        </row>
        <row r="2095">
          <cell r="M2095">
            <v>57500</v>
          </cell>
        </row>
        <row r="2096">
          <cell r="M2096">
            <v>510600</v>
          </cell>
        </row>
        <row r="2097">
          <cell r="M2097">
            <v>57500</v>
          </cell>
        </row>
        <row r="2098">
          <cell r="M2098">
            <v>440000</v>
          </cell>
        </row>
        <row r="2099">
          <cell r="M2099">
            <v>281820</v>
          </cell>
        </row>
        <row r="2100">
          <cell r="M2100">
            <v>638160</v>
          </cell>
        </row>
        <row r="2101">
          <cell r="M2101">
            <v>57500</v>
          </cell>
        </row>
        <row r="2102">
          <cell r="M2102">
            <v>638160</v>
          </cell>
        </row>
        <row r="2103">
          <cell r="M2103">
            <v>57500</v>
          </cell>
        </row>
        <row r="2104">
          <cell r="M2104">
            <v>638160</v>
          </cell>
        </row>
        <row r="2105">
          <cell r="M2105">
            <v>57500</v>
          </cell>
        </row>
        <row r="2106">
          <cell r="M2106">
            <v>57500</v>
          </cell>
        </row>
        <row r="2107">
          <cell r="M2107">
            <v>510600</v>
          </cell>
        </row>
        <row r="2108">
          <cell r="M2108">
            <v>510600</v>
          </cell>
        </row>
        <row r="2109">
          <cell r="M2109">
            <v>46000</v>
          </cell>
        </row>
        <row r="2110">
          <cell r="M2110">
            <v>510600</v>
          </cell>
        </row>
        <row r="2111">
          <cell r="M2111">
            <v>57500</v>
          </cell>
        </row>
        <row r="2112">
          <cell r="M2112">
            <v>510600</v>
          </cell>
        </row>
        <row r="2113">
          <cell r="M2113">
            <v>638160</v>
          </cell>
        </row>
        <row r="2114">
          <cell r="M2114">
            <v>57500</v>
          </cell>
        </row>
        <row r="2115">
          <cell r="M2115">
            <v>638160</v>
          </cell>
        </row>
        <row r="2116">
          <cell r="M2116">
            <v>638160</v>
          </cell>
        </row>
        <row r="2117">
          <cell r="M2117">
            <v>57500</v>
          </cell>
        </row>
        <row r="2118">
          <cell r="M2118">
            <v>638160</v>
          </cell>
        </row>
        <row r="2119">
          <cell r="M2119">
            <v>425440</v>
          </cell>
        </row>
        <row r="2120">
          <cell r="M2120">
            <v>510600</v>
          </cell>
        </row>
        <row r="2121">
          <cell r="M2121">
            <v>440000</v>
          </cell>
        </row>
        <row r="2122">
          <cell r="M2122">
            <v>2553000</v>
          </cell>
        </row>
        <row r="2123">
          <cell r="M2123">
            <v>1489250</v>
          </cell>
        </row>
        <row r="2124">
          <cell r="M2124">
            <v>330000</v>
          </cell>
        </row>
        <row r="2125">
          <cell r="M2125">
            <v>638160</v>
          </cell>
        </row>
        <row r="2126">
          <cell r="M2126">
            <v>57500</v>
          </cell>
        </row>
        <row r="2127">
          <cell r="M2127">
            <v>638160</v>
          </cell>
        </row>
        <row r="2128">
          <cell r="M2128">
            <v>57500</v>
          </cell>
        </row>
        <row r="2129">
          <cell r="M2129">
            <v>638160</v>
          </cell>
        </row>
        <row r="2130">
          <cell r="M2130">
            <v>57500</v>
          </cell>
        </row>
        <row r="2131">
          <cell r="M2131">
            <v>638160</v>
          </cell>
        </row>
        <row r="2132">
          <cell r="M2132">
            <v>57500</v>
          </cell>
        </row>
        <row r="2133">
          <cell r="M2133">
            <v>510600</v>
          </cell>
        </row>
        <row r="2134">
          <cell r="M2134">
            <v>510600</v>
          </cell>
        </row>
        <row r="2135">
          <cell r="M2135">
            <v>460000</v>
          </cell>
        </row>
        <row r="2136">
          <cell r="M2136">
            <v>26590</v>
          </cell>
        </row>
        <row r="2137">
          <cell r="M2137">
            <v>440000</v>
          </cell>
        </row>
        <row r="2138">
          <cell r="M2138">
            <v>1702000</v>
          </cell>
        </row>
        <row r="2139">
          <cell r="M2139">
            <v>330000</v>
          </cell>
        </row>
        <row r="2140">
          <cell r="M2140">
            <v>345000</v>
          </cell>
        </row>
        <row r="2141">
          <cell r="M2141">
            <v>85100</v>
          </cell>
        </row>
        <row r="2142">
          <cell r="M2142">
            <v>638160</v>
          </cell>
        </row>
        <row r="2143">
          <cell r="M2143">
            <v>57500</v>
          </cell>
        </row>
        <row r="2144">
          <cell r="M2144">
            <v>638160</v>
          </cell>
        </row>
        <row r="2145">
          <cell r="M2145">
            <v>57500</v>
          </cell>
        </row>
        <row r="2146">
          <cell r="M2146">
            <v>638160</v>
          </cell>
        </row>
        <row r="2147">
          <cell r="M2147">
            <v>57500</v>
          </cell>
        </row>
        <row r="2148">
          <cell r="M2148">
            <v>638160</v>
          </cell>
        </row>
        <row r="2149">
          <cell r="M2149">
            <v>57500</v>
          </cell>
        </row>
        <row r="2150">
          <cell r="M2150">
            <v>425440</v>
          </cell>
        </row>
        <row r="2151">
          <cell r="M2151">
            <v>23000</v>
          </cell>
        </row>
        <row r="2152">
          <cell r="M2152">
            <v>1489250</v>
          </cell>
        </row>
        <row r="2153">
          <cell r="M2153">
            <v>510600</v>
          </cell>
        </row>
        <row r="2154">
          <cell r="M2154">
            <v>46000</v>
          </cell>
        </row>
        <row r="2155">
          <cell r="M2155">
            <v>330000</v>
          </cell>
        </row>
        <row r="2156">
          <cell r="M2156">
            <v>440000</v>
          </cell>
        </row>
        <row r="2157">
          <cell r="M2157">
            <v>638160</v>
          </cell>
        </row>
        <row r="2158">
          <cell r="M2158">
            <v>57500</v>
          </cell>
        </row>
        <row r="2159">
          <cell r="M2159">
            <v>638160</v>
          </cell>
        </row>
        <row r="2160">
          <cell r="M2160">
            <v>51000</v>
          </cell>
        </row>
        <row r="2161">
          <cell r="M2161">
            <v>638160</v>
          </cell>
        </row>
        <row r="2162">
          <cell r="M2162">
            <v>638160</v>
          </cell>
        </row>
        <row r="2163">
          <cell r="M2163">
            <v>57500</v>
          </cell>
        </row>
        <row r="2164">
          <cell r="M2164">
            <v>638160</v>
          </cell>
        </row>
        <row r="2165">
          <cell r="M2165">
            <v>57500</v>
          </cell>
        </row>
        <row r="2166">
          <cell r="M2166">
            <v>638160</v>
          </cell>
        </row>
        <row r="2167">
          <cell r="M2167">
            <v>57500</v>
          </cell>
        </row>
        <row r="2168">
          <cell r="M2168">
            <v>638160</v>
          </cell>
        </row>
        <row r="2169">
          <cell r="M2169">
            <v>57500</v>
          </cell>
        </row>
        <row r="2170">
          <cell r="M2170">
            <v>345000</v>
          </cell>
        </row>
        <row r="2171">
          <cell r="M2171">
            <v>510600</v>
          </cell>
        </row>
        <row r="2172">
          <cell r="M2172">
            <v>46000</v>
          </cell>
        </row>
        <row r="2173">
          <cell r="M2173">
            <v>330000</v>
          </cell>
        </row>
        <row r="2174">
          <cell r="M2174">
            <v>41000</v>
          </cell>
        </row>
        <row r="2175">
          <cell r="M2175">
            <v>1489250</v>
          </cell>
        </row>
        <row r="2176">
          <cell r="M2176">
            <v>57500</v>
          </cell>
        </row>
        <row r="2177">
          <cell r="M2177">
            <v>68000</v>
          </cell>
        </row>
        <row r="2178">
          <cell r="M2178">
            <v>440000</v>
          </cell>
        </row>
        <row r="2179">
          <cell r="M2179">
            <v>638160</v>
          </cell>
        </row>
        <row r="2180">
          <cell r="M2180">
            <v>57500</v>
          </cell>
        </row>
        <row r="2181">
          <cell r="M2181">
            <v>255300</v>
          </cell>
        </row>
        <row r="2182">
          <cell r="M2182">
            <v>690000</v>
          </cell>
        </row>
        <row r="2183">
          <cell r="M2183">
            <v>27500</v>
          </cell>
        </row>
        <row r="2184">
          <cell r="M2184">
            <v>510600</v>
          </cell>
        </row>
        <row r="2185">
          <cell r="M2185">
            <v>510600</v>
          </cell>
        </row>
        <row r="2186">
          <cell r="M2186">
            <v>330000</v>
          </cell>
        </row>
        <row r="2187">
          <cell r="M2187">
            <v>425440</v>
          </cell>
        </row>
        <row r="2188">
          <cell r="M2188">
            <v>425500</v>
          </cell>
        </row>
        <row r="2189">
          <cell r="M2189">
            <v>460000</v>
          </cell>
        </row>
        <row r="2190">
          <cell r="M2190">
            <v>1276500</v>
          </cell>
        </row>
        <row r="2191">
          <cell r="M2191">
            <v>638160</v>
          </cell>
        </row>
        <row r="2192">
          <cell r="M2192">
            <v>57500</v>
          </cell>
        </row>
        <row r="2193">
          <cell r="M2193">
            <v>638160</v>
          </cell>
        </row>
        <row r="2194">
          <cell r="M2194">
            <v>57500</v>
          </cell>
        </row>
        <row r="2195">
          <cell r="M2195">
            <v>638160</v>
          </cell>
        </row>
        <row r="2196">
          <cell r="M2196">
            <v>57500</v>
          </cell>
        </row>
        <row r="2197">
          <cell r="M2197">
            <v>510600</v>
          </cell>
        </row>
        <row r="2198">
          <cell r="M2198">
            <v>57500</v>
          </cell>
        </row>
        <row r="2199">
          <cell r="M2199">
            <v>638160</v>
          </cell>
        </row>
        <row r="2200">
          <cell r="M2200">
            <v>57500</v>
          </cell>
        </row>
        <row r="2201">
          <cell r="M2201">
            <v>638160</v>
          </cell>
        </row>
        <row r="2202">
          <cell r="M2202">
            <v>57500</v>
          </cell>
        </row>
        <row r="2203">
          <cell r="M2203">
            <v>510600</v>
          </cell>
        </row>
        <row r="2204">
          <cell r="M2204">
            <v>1489250</v>
          </cell>
        </row>
        <row r="2205">
          <cell r="M2205">
            <v>115000</v>
          </cell>
        </row>
        <row r="2206">
          <cell r="M2206">
            <v>230000</v>
          </cell>
        </row>
        <row r="2207">
          <cell r="M2207">
            <v>440000</v>
          </cell>
        </row>
        <row r="2208">
          <cell r="M2208">
            <v>281820</v>
          </cell>
        </row>
        <row r="2209">
          <cell r="M2209">
            <v>510600</v>
          </cell>
        </row>
        <row r="2210">
          <cell r="M2210">
            <v>299000</v>
          </cell>
        </row>
        <row r="2211">
          <cell r="M2211">
            <v>425440</v>
          </cell>
        </row>
        <row r="2212">
          <cell r="M2212">
            <v>23000</v>
          </cell>
        </row>
        <row r="2213">
          <cell r="M2213">
            <v>638160</v>
          </cell>
        </row>
        <row r="2214">
          <cell r="M2214">
            <v>57500</v>
          </cell>
        </row>
        <row r="2215">
          <cell r="M2215">
            <v>638160</v>
          </cell>
        </row>
        <row r="2216">
          <cell r="M2216">
            <v>51000</v>
          </cell>
        </row>
        <row r="2217">
          <cell r="M2217">
            <v>57500</v>
          </cell>
        </row>
        <row r="2218">
          <cell r="M2218">
            <v>510600</v>
          </cell>
        </row>
        <row r="2219">
          <cell r="M2219">
            <v>330000</v>
          </cell>
        </row>
        <row r="2220">
          <cell r="M2220">
            <v>281820</v>
          </cell>
        </row>
        <row r="2221">
          <cell r="M2221">
            <v>440000</v>
          </cell>
        </row>
        <row r="2222">
          <cell r="M2222">
            <v>510600</v>
          </cell>
        </row>
        <row r="2223">
          <cell r="M2223">
            <v>46000</v>
          </cell>
        </row>
        <row r="2224">
          <cell r="M2224">
            <v>510600</v>
          </cell>
        </row>
        <row r="2225">
          <cell r="M2225">
            <v>57500</v>
          </cell>
        </row>
        <row r="2226">
          <cell r="M2226">
            <v>638160</v>
          </cell>
        </row>
        <row r="2227">
          <cell r="M2227">
            <v>57500</v>
          </cell>
        </row>
        <row r="2228">
          <cell r="M2228">
            <v>638160</v>
          </cell>
        </row>
        <row r="2229">
          <cell r="M2229">
            <v>57500</v>
          </cell>
        </row>
        <row r="2230">
          <cell r="M2230">
            <v>638160</v>
          </cell>
        </row>
        <row r="2231">
          <cell r="M2231">
            <v>57500</v>
          </cell>
        </row>
        <row r="2232">
          <cell r="M2232">
            <v>638160</v>
          </cell>
        </row>
        <row r="2233">
          <cell r="M2233">
            <v>57500</v>
          </cell>
        </row>
        <row r="2234">
          <cell r="M2234">
            <v>638160</v>
          </cell>
        </row>
        <row r="2235">
          <cell r="M2235">
            <v>57500</v>
          </cell>
        </row>
        <row r="2236">
          <cell r="M2236">
            <v>330000</v>
          </cell>
        </row>
        <row r="2237">
          <cell r="M2237">
            <v>638160</v>
          </cell>
        </row>
        <row r="2238">
          <cell r="M2238">
            <v>57500</v>
          </cell>
        </row>
        <row r="2239">
          <cell r="M2239">
            <v>638160</v>
          </cell>
        </row>
        <row r="2240">
          <cell r="M2240">
            <v>57500</v>
          </cell>
        </row>
        <row r="2241">
          <cell r="M2241">
            <v>510600</v>
          </cell>
        </row>
        <row r="2242">
          <cell r="M2242">
            <v>57500</v>
          </cell>
        </row>
        <row r="2243">
          <cell r="M2243">
            <v>0</v>
          </cell>
        </row>
        <row r="2244">
          <cell r="M2244">
            <v>170200</v>
          </cell>
        </row>
        <row r="2245">
          <cell r="M2245">
            <v>460000</v>
          </cell>
        </row>
        <row r="2246">
          <cell r="M2246">
            <v>26590</v>
          </cell>
        </row>
        <row r="2247">
          <cell r="M2247">
            <v>340000</v>
          </cell>
        </row>
        <row r="2248">
          <cell r="M2248">
            <v>187176</v>
          </cell>
        </row>
        <row r="2249">
          <cell r="M2249">
            <v>440000</v>
          </cell>
        </row>
        <row r="2250">
          <cell r="M2250">
            <v>638160</v>
          </cell>
        </row>
        <row r="2251">
          <cell r="M2251">
            <v>57500</v>
          </cell>
        </row>
        <row r="2252">
          <cell r="M2252">
            <v>638160</v>
          </cell>
        </row>
        <row r="2253">
          <cell r="M2253">
            <v>57500</v>
          </cell>
        </row>
        <row r="2254">
          <cell r="M2254">
            <v>425440</v>
          </cell>
        </row>
        <row r="2255">
          <cell r="M2255">
            <v>1276500</v>
          </cell>
        </row>
        <row r="2256">
          <cell r="M2256">
            <v>638160</v>
          </cell>
        </row>
        <row r="2257">
          <cell r="M2257">
            <v>57500</v>
          </cell>
        </row>
        <row r="2258">
          <cell r="M2258">
            <v>638160</v>
          </cell>
        </row>
        <row r="2259">
          <cell r="M2259">
            <v>57500</v>
          </cell>
        </row>
        <row r="2260">
          <cell r="M2260">
            <v>638160</v>
          </cell>
        </row>
        <row r="2261">
          <cell r="M2261">
            <v>510600</v>
          </cell>
        </row>
        <row r="2262">
          <cell r="M2262">
            <v>1276500</v>
          </cell>
        </row>
        <row r="2263">
          <cell r="M2263">
            <v>510600</v>
          </cell>
        </row>
        <row r="2264">
          <cell r="M2264">
            <v>1276500</v>
          </cell>
        </row>
        <row r="2265">
          <cell r="M2265">
            <v>1276500</v>
          </cell>
        </row>
        <row r="2266">
          <cell r="M2266">
            <v>330000</v>
          </cell>
        </row>
        <row r="2267">
          <cell r="M2267">
            <v>51000</v>
          </cell>
        </row>
        <row r="2268">
          <cell r="M2268">
            <v>638160</v>
          </cell>
        </row>
        <row r="2269">
          <cell r="M2269">
            <v>57500</v>
          </cell>
        </row>
        <row r="2270">
          <cell r="M2270">
            <v>638160</v>
          </cell>
        </row>
        <row r="2271">
          <cell r="M2271">
            <v>57500</v>
          </cell>
        </row>
        <row r="2272">
          <cell r="M2272">
            <v>510600</v>
          </cell>
        </row>
        <row r="2273">
          <cell r="M2273">
            <v>57500</v>
          </cell>
        </row>
        <row r="2274">
          <cell r="M2274">
            <v>638160</v>
          </cell>
        </row>
        <row r="2275">
          <cell r="M2275">
            <v>57500</v>
          </cell>
        </row>
        <row r="2276">
          <cell r="M2276">
            <v>1276500</v>
          </cell>
        </row>
        <row r="2277">
          <cell r="M2277">
            <v>440000</v>
          </cell>
        </row>
        <row r="2278">
          <cell r="M2278">
            <v>0</v>
          </cell>
        </row>
        <row r="2279">
          <cell r="M2279">
            <v>0</v>
          </cell>
        </row>
        <row r="2280">
          <cell r="M2280">
            <v>0</v>
          </cell>
        </row>
        <row r="2281">
          <cell r="M2281">
            <v>0</v>
          </cell>
        </row>
        <row r="2282">
          <cell r="M2282">
            <v>0</v>
          </cell>
        </row>
        <row r="2283">
          <cell r="M2283">
            <v>0</v>
          </cell>
        </row>
        <row r="2284">
          <cell r="M2284">
            <v>0</v>
          </cell>
        </row>
        <row r="2285">
          <cell r="M2285">
            <v>1276500</v>
          </cell>
        </row>
        <row r="2286">
          <cell r="M2286">
            <v>1276500</v>
          </cell>
        </row>
        <row r="2287">
          <cell r="M2287">
            <v>0</v>
          </cell>
        </row>
        <row r="2288">
          <cell r="M2288">
            <v>510600</v>
          </cell>
        </row>
        <row r="2289">
          <cell r="M2289">
            <v>510600</v>
          </cell>
        </row>
        <row r="2290">
          <cell r="M2290">
            <v>1276500</v>
          </cell>
        </row>
        <row r="2291">
          <cell r="M2291">
            <v>1276500</v>
          </cell>
        </row>
        <row r="2292">
          <cell r="M2292">
            <v>425440</v>
          </cell>
        </row>
        <row r="2293">
          <cell r="M2293">
            <v>23000</v>
          </cell>
        </row>
        <row r="2294">
          <cell r="M2294">
            <v>638160</v>
          </cell>
        </row>
        <row r="2295">
          <cell r="M2295">
            <v>57500</v>
          </cell>
        </row>
        <row r="2296">
          <cell r="M2296">
            <v>510600</v>
          </cell>
        </row>
        <row r="2297">
          <cell r="M2297">
            <v>330000</v>
          </cell>
        </row>
        <row r="2298">
          <cell r="M2298">
            <v>638160</v>
          </cell>
        </row>
        <row r="2299">
          <cell r="M2299">
            <v>57500</v>
          </cell>
        </row>
        <row r="2300">
          <cell r="M2300">
            <v>510600</v>
          </cell>
        </row>
        <row r="2301">
          <cell r="M2301">
            <v>57500</v>
          </cell>
        </row>
        <row r="2302">
          <cell r="M2302">
            <v>638160</v>
          </cell>
        </row>
        <row r="2303">
          <cell r="M2303">
            <v>57500</v>
          </cell>
        </row>
        <row r="2304">
          <cell r="M2304">
            <v>638160</v>
          </cell>
        </row>
        <row r="2305">
          <cell r="M2305">
            <v>510600</v>
          </cell>
        </row>
        <row r="2306">
          <cell r="M2306">
            <v>57500</v>
          </cell>
        </row>
        <row r="2307">
          <cell r="M2307">
            <v>638160</v>
          </cell>
        </row>
        <row r="2308">
          <cell r="M2308">
            <v>1063750</v>
          </cell>
        </row>
        <row r="2309">
          <cell r="M2309">
            <v>1276500</v>
          </cell>
        </row>
        <row r="2310">
          <cell r="M2310">
            <v>851000</v>
          </cell>
        </row>
        <row r="2311">
          <cell r="M2311">
            <v>1150000</v>
          </cell>
        </row>
        <row r="2312">
          <cell r="M2312">
            <v>510600</v>
          </cell>
        </row>
        <row r="2313">
          <cell r="M2313">
            <v>57500</v>
          </cell>
        </row>
        <row r="2314">
          <cell r="M2314">
            <v>1276500</v>
          </cell>
        </row>
        <row r="2315">
          <cell r="M2315">
            <v>0</v>
          </cell>
        </row>
        <row r="2316">
          <cell r="M2316">
            <v>1150000</v>
          </cell>
        </row>
        <row r="2317">
          <cell r="M2317">
            <v>98832736</v>
          </cell>
        </row>
        <row r="2318">
          <cell r="M2318">
            <v>1063750</v>
          </cell>
        </row>
        <row r="2319">
          <cell r="M2319">
            <v>1276500</v>
          </cell>
        </row>
        <row r="2320">
          <cell r="M2320">
            <v>851000</v>
          </cell>
        </row>
        <row r="2321">
          <cell r="M2321">
            <v>1276500</v>
          </cell>
        </row>
        <row r="2322">
          <cell r="M2322">
            <v>851000</v>
          </cell>
        </row>
        <row r="2323">
          <cell r="M2323">
            <v>1276500</v>
          </cell>
        </row>
        <row r="2324">
          <cell r="M2324">
            <v>1063750</v>
          </cell>
        </row>
        <row r="2325">
          <cell r="M2325">
            <v>0</v>
          </cell>
        </row>
        <row r="2326">
          <cell r="M2326">
            <v>638160</v>
          </cell>
        </row>
        <row r="2327">
          <cell r="M2327">
            <v>58000</v>
          </cell>
        </row>
        <row r="2328">
          <cell r="M2328">
            <v>102000</v>
          </cell>
        </row>
        <row r="2329">
          <cell r="M2329">
            <v>0</v>
          </cell>
        </row>
        <row r="2330">
          <cell r="M2330">
            <v>638160</v>
          </cell>
        </row>
        <row r="2331">
          <cell r="M2331">
            <v>57500</v>
          </cell>
        </row>
        <row r="2332">
          <cell r="M2332">
            <v>510600</v>
          </cell>
        </row>
        <row r="2333">
          <cell r="M2333">
            <v>638160</v>
          </cell>
        </row>
        <row r="2334">
          <cell r="M2334">
            <v>57500</v>
          </cell>
        </row>
        <row r="2335">
          <cell r="M2335">
            <v>638160</v>
          </cell>
        </row>
        <row r="2336">
          <cell r="M2336">
            <v>58000</v>
          </cell>
        </row>
        <row r="2337">
          <cell r="M2337">
            <v>638160</v>
          </cell>
        </row>
        <row r="2338">
          <cell r="M2338">
            <v>58000</v>
          </cell>
        </row>
        <row r="2339">
          <cell r="M2339">
            <v>510600</v>
          </cell>
        </row>
        <row r="2340">
          <cell r="M2340">
            <v>57500</v>
          </cell>
        </row>
        <row r="2341">
          <cell r="M2341">
            <v>510600</v>
          </cell>
        </row>
        <row r="2342">
          <cell r="M2342">
            <v>1276500</v>
          </cell>
        </row>
        <row r="2343">
          <cell r="M2343">
            <v>1276500</v>
          </cell>
        </row>
        <row r="2344">
          <cell r="M2344">
            <v>1276500</v>
          </cell>
        </row>
        <row r="2345">
          <cell r="M2345">
            <v>1276500</v>
          </cell>
        </row>
        <row r="2346">
          <cell r="M2346">
            <v>1276500</v>
          </cell>
        </row>
        <row r="2347">
          <cell r="M2347">
            <v>1276500</v>
          </cell>
        </row>
        <row r="2348">
          <cell r="M2348">
            <v>550000</v>
          </cell>
        </row>
        <row r="2349">
          <cell r="M2349">
            <v>281820</v>
          </cell>
        </row>
        <row r="2350">
          <cell r="M2350">
            <v>425440</v>
          </cell>
        </row>
        <row r="2351">
          <cell r="M2351">
            <v>23000</v>
          </cell>
        </row>
        <row r="2352">
          <cell r="M2352">
            <v>440000</v>
          </cell>
        </row>
        <row r="2353">
          <cell r="M2353">
            <v>281820</v>
          </cell>
        </row>
        <row r="2354">
          <cell r="M2354">
            <v>1276500</v>
          </cell>
        </row>
        <row r="2355">
          <cell r="M2355">
            <v>510600</v>
          </cell>
        </row>
        <row r="2356">
          <cell r="M2356">
            <v>638160</v>
          </cell>
        </row>
        <row r="2357">
          <cell r="M2357">
            <v>57500</v>
          </cell>
        </row>
        <row r="2358">
          <cell r="M2358">
            <v>1276500</v>
          </cell>
        </row>
        <row r="2359">
          <cell r="M2359">
            <v>1276500</v>
          </cell>
        </row>
        <row r="2360">
          <cell r="M2360">
            <v>1276500</v>
          </cell>
        </row>
        <row r="2361">
          <cell r="M2361">
            <v>510600</v>
          </cell>
        </row>
        <row r="2362">
          <cell r="M2362">
            <v>85100</v>
          </cell>
        </row>
        <row r="2363">
          <cell r="M2363">
            <v>53180</v>
          </cell>
        </row>
        <row r="2364">
          <cell r="M2364">
            <v>4255000</v>
          </cell>
        </row>
        <row r="2365">
          <cell r="M2365">
            <v>1160000</v>
          </cell>
        </row>
        <row r="2366">
          <cell r="M2366">
            <v>330000</v>
          </cell>
        </row>
        <row r="2367">
          <cell r="M2367">
            <v>440000</v>
          </cell>
        </row>
        <row r="2368">
          <cell r="M2368">
            <v>638160</v>
          </cell>
        </row>
        <row r="2369">
          <cell r="M2369">
            <v>51000</v>
          </cell>
        </row>
        <row r="2370">
          <cell r="M2370">
            <v>58000</v>
          </cell>
        </row>
        <row r="2371">
          <cell r="M2371">
            <v>510600</v>
          </cell>
        </row>
        <row r="2372">
          <cell r="M2372">
            <v>1276500</v>
          </cell>
        </row>
        <row r="2373">
          <cell r="M2373">
            <v>1276500</v>
          </cell>
        </row>
        <row r="2374">
          <cell r="M2374">
            <v>1276500</v>
          </cell>
        </row>
        <row r="2375">
          <cell r="M2375">
            <v>1276500</v>
          </cell>
        </row>
        <row r="2376">
          <cell r="M2376">
            <v>464000</v>
          </cell>
        </row>
        <row r="2377">
          <cell r="M2377">
            <v>510600</v>
          </cell>
        </row>
        <row r="2378">
          <cell r="M2378">
            <v>58000</v>
          </cell>
        </row>
        <row r="2379">
          <cell r="M2379">
            <v>638160</v>
          </cell>
        </row>
        <row r="2380">
          <cell r="M2380">
            <v>58000</v>
          </cell>
        </row>
        <row r="2381">
          <cell r="M2381">
            <v>638160</v>
          </cell>
        </row>
        <row r="2382">
          <cell r="M2382">
            <v>58000</v>
          </cell>
        </row>
        <row r="2383">
          <cell r="M2383">
            <v>2553000</v>
          </cell>
        </row>
        <row r="2384">
          <cell r="M2384">
            <v>696000</v>
          </cell>
        </row>
        <row r="2385">
          <cell r="M2385">
            <v>425440</v>
          </cell>
        </row>
        <row r="2386">
          <cell r="M2386">
            <v>638160</v>
          </cell>
        </row>
        <row r="2387">
          <cell r="M2387">
            <v>116000</v>
          </cell>
        </row>
        <row r="2388">
          <cell r="M2388">
            <v>85100</v>
          </cell>
        </row>
        <row r="2389">
          <cell r="M2389">
            <v>26590</v>
          </cell>
        </row>
        <row r="2390">
          <cell r="M2390">
            <v>638160</v>
          </cell>
        </row>
        <row r="2391">
          <cell r="M2391">
            <v>58000</v>
          </cell>
        </row>
        <row r="2392">
          <cell r="M2392">
            <v>638160</v>
          </cell>
        </row>
        <row r="2393">
          <cell r="M2393">
            <v>58000</v>
          </cell>
        </row>
        <row r="2394">
          <cell r="M2394">
            <v>510600</v>
          </cell>
        </row>
        <row r="2395">
          <cell r="M2395">
            <v>58000</v>
          </cell>
        </row>
        <row r="2396">
          <cell r="M2396">
            <v>638160</v>
          </cell>
        </row>
        <row r="2397">
          <cell r="M2397">
            <v>58000</v>
          </cell>
        </row>
        <row r="2398">
          <cell r="M2398">
            <v>1276500</v>
          </cell>
        </row>
        <row r="2399">
          <cell r="M2399">
            <v>1276500</v>
          </cell>
        </row>
        <row r="2400">
          <cell r="M2400">
            <v>1276500</v>
          </cell>
        </row>
        <row r="2401">
          <cell r="M2401">
            <v>1276500</v>
          </cell>
        </row>
        <row r="2402">
          <cell r="M2402">
            <v>1276500</v>
          </cell>
        </row>
        <row r="2403">
          <cell r="M2403">
            <v>510600</v>
          </cell>
        </row>
        <row r="2404">
          <cell r="M2404">
            <v>85100</v>
          </cell>
        </row>
        <row r="2405">
          <cell r="M2405">
            <v>51000</v>
          </cell>
        </row>
        <row r="2406">
          <cell r="M2406">
            <v>510600</v>
          </cell>
        </row>
        <row r="2407">
          <cell r="M2407">
            <v>638160</v>
          </cell>
        </row>
        <row r="2408">
          <cell r="M2408">
            <v>58000</v>
          </cell>
        </row>
        <row r="2409">
          <cell r="M2409">
            <v>330000</v>
          </cell>
        </row>
        <row r="2410">
          <cell r="M2410">
            <v>440000</v>
          </cell>
        </row>
        <row r="2411">
          <cell r="M2411">
            <v>510600</v>
          </cell>
        </row>
        <row r="2412">
          <cell r="M2412">
            <v>58000</v>
          </cell>
        </row>
        <row r="2413">
          <cell r="M2413">
            <v>53180</v>
          </cell>
        </row>
        <row r="2414">
          <cell r="M2414">
            <v>116000</v>
          </cell>
        </row>
        <row r="2415">
          <cell r="M2415">
            <v>53180</v>
          </cell>
        </row>
        <row r="2416">
          <cell r="M2416">
            <v>116000</v>
          </cell>
        </row>
        <row r="2417">
          <cell r="M2417">
            <v>42550</v>
          </cell>
        </row>
        <row r="2418">
          <cell r="M2418">
            <v>371200</v>
          </cell>
        </row>
        <row r="2419">
          <cell r="M2419">
            <v>638160</v>
          </cell>
        </row>
        <row r="2420">
          <cell r="M2420">
            <v>58000</v>
          </cell>
        </row>
        <row r="2421">
          <cell r="M2421">
            <v>638160</v>
          </cell>
        </row>
        <row r="2422">
          <cell r="M2422">
            <v>58000</v>
          </cell>
        </row>
        <row r="2423">
          <cell r="M2423">
            <v>510600</v>
          </cell>
        </row>
        <row r="2424">
          <cell r="M2424">
            <v>638160</v>
          </cell>
        </row>
        <row r="2425">
          <cell r="M2425">
            <v>58000</v>
          </cell>
        </row>
        <row r="2426">
          <cell r="M2426">
            <v>638160</v>
          </cell>
        </row>
        <row r="2427">
          <cell r="M2427">
            <v>58000</v>
          </cell>
        </row>
        <row r="2428">
          <cell r="M2428">
            <v>1276500</v>
          </cell>
        </row>
        <row r="2429">
          <cell r="M2429">
            <v>1276500</v>
          </cell>
        </row>
        <row r="2430">
          <cell r="M2430">
            <v>1276500</v>
          </cell>
        </row>
        <row r="2431">
          <cell r="M2431">
            <v>1276500</v>
          </cell>
        </row>
        <row r="2432">
          <cell r="M2432">
            <v>510600</v>
          </cell>
        </row>
        <row r="2433">
          <cell r="M2433">
            <v>440000</v>
          </cell>
        </row>
        <row r="2434">
          <cell r="M2434">
            <v>425440</v>
          </cell>
        </row>
        <row r="2435">
          <cell r="M2435">
            <v>23200</v>
          </cell>
        </row>
        <row r="2436">
          <cell r="M2436">
            <v>638160</v>
          </cell>
        </row>
        <row r="2437">
          <cell r="M2437">
            <v>58000</v>
          </cell>
        </row>
        <row r="2438">
          <cell r="M2438">
            <v>51000</v>
          </cell>
        </row>
        <row r="2439">
          <cell r="M2439">
            <v>1276500</v>
          </cell>
        </row>
        <row r="2440">
          <cell r="M2440">
            <v>510600</v>
          </cell>
        </row>
        <row r="2441">
          <cell r="M2441">
            <v>510600</v>
          </cell>
        </row>
        <row r="2442">
          <cell r="M2442">
            <v>58000</v>
          </cell>
        </row>
        <row r="2443">
          <cell r="M2443">
            <v>638160</v>
          </cell>
        </row>
        <row r="2444">
          <cell r="M2444">
            <v>58000</v>
          </cell>
        </row>
        <row r="2445">
          <cell r="M2445">
            <v>638160</v>
          </cell>
        </row>
        <row r="2446">
          <cell r="M2446">
            <v>58000</v>
          </cell>
        </row>
        <row r="2447">
          <cell r="M2447">
            <v>58000</v>
          </cell>
        </row>
        <row r="2448">
          <cell r="M2448">
            <v>330000</v>
          </cell>
        </row>
        <row r="2449">
          <cell r="M2449">
            <v>41000</v>
          </cell>
        </row>
        <row r="2450">
          <cell r="M2450">
            <v>232000</v>
          </cell>
        </row>
        <row r="2451">
          <cell r="M2451">
            <v>510600</v>
          </cell>
        </row>
        <row r="2452">
          <cell r="M2452">
            <v>53180</v>
          </cell>
        </row>
        <row r="2453">
          <cell r="M2453">
            <v>116000</v>
          </cell>
        </row>
        <row r="2454">
          <cell r="M2454">
            <v>1276500</v>
          </cell>
        </row>
        <row r="2455">
          <cell r="M2455">
            <v>638160</v>
          </cell>
        </row>
        <row r="2456">
          <cell r="M2456">
            <v>58000</v>
          </cell>
        </row>
        <row r="2457">
          <cell r="M2457">
            <v>440000</v>
          </cell>
        </row>
        <row r="2458">
          <cell r="M2458">
            <v>281820</v>
          </cell>
        </row>
        <row r="2459">
          <cell r="M2459">
            <v>510600</v>
          </cell>
        </row>
        <row r="2460">
          <cell r="M2460">
            <v>58000</v>
          </cell>
        </row>
        <row r="2461">
          <cell r="M2461">
            <v>220000</v>
          </cell>
        </row>
        <row r="2462">
          <cell r="M2462">
            <v>1276500</v>
          </cell>
        </row>
        <row r="2463">
          <cell r="M2463">
            <v>510600</v>
          </cell>
        </row>
        <row r="2464">
          <cell r="M2464">
            <v>58000</v>
          </cell>
        </row>
        <row r="2465">
          <cell r="M2465">
            <v>1276500</v>
          </cell>
        </row>
        <row r="2466">
          <cell r="M2466">
            <v>638160</v>
          </cell>
        </row>
        <row r="2467">
          <cell r="M2467">
            <v>58000</v>
          </cell>
        </row>
        <row r="2468">
          <cell r="M2468">
            <v>510600</v>
          </cell>
        </row>
        <row r="2469">
          <cell r="M2469">
            <v>638160</v>
          </cell>
        </row>
        <row r="2470">
          <cell r="M2470">
            <v>58000</v>
          </cell>
        </row>
        <row r="2471">
          <cell r="M2471">
            <v>638160</v>
          </cell>
        </row>
        <row r="2472">
          <cell r="M2472">
            <v>58000</v>
          </cell>
        </row>
        <row r="2473">
          <cell r="M2473">
            <v>1276500</v>
          </cell>
        </row>
        <row r="2474">
          <cell r="M2474">
            <v>510600</v>
          </cell>
        </row>
        <row r="2475">
          <cell r="M2475">
            <v>638160</v>
          </cell>
        </row>
        <row r="2476">
          <cell r="M2476">
            <v>58000</v>
          </cell>
        </row>
        <row r="2477">
          <cell r="M2477">
            <v>638160</v>
          </cell>
        </row>
        <row r="2478">
          <cell r="M2478">
            <v>58000</v>
          </cell>
        </row>
        <row r="2479">
          <cell r="M2479">
            <v>1276500</v>
          </cell>
        </row>
        <row r="2480">
          <cell r="M2480">
            <v>1276500</v>
          </cell>
        </row>
        <row r="2481">
          <cell r="M2481">
            <v>1276500</v>
          </cell>
        </row>
        <row r="2482">
          <cell r="M2482">
            <v>1276500</v>
          </cell>
        </row>
        <row r="2483">
          <cell r="M2483">
            <v>510600</v>
          </cell>
        </row>
        <row r="2484">
          <cell r="M2484">
            <v>440000</v>
          </cell>
        </row>
        <row r="2485">
          <cell r="M2485">
            <v>330000</v>
          </cell>
        </row>
        <row r="2486">
          <cell r="M2486">
            <v>318140</v>
          </cell>
        </row>
        <row r="2487">
          <cell r="M2487">
            <v>440000</v>
          </cell>
        </row>
        <row r="2488">
          <cell r="M2488">
            <v>26590</v>
          </cell>
        </row>
        <row r="2489">
          <cell r="M2489">
            <v>464000</v>
          </cell>
        </row>
        <row r="2490">
          <cell r="M2490">
            <v>330000</v>
          </cell>
        </row>
        <row r="2491">
          <cell r="M2491">
            <v>53180</v>
          </cell>
        </row>
        <row r="2492">
          <cell r="M2492">
            <v>638160</v>
          </cell>
        </row>
        <row r="2493">
          <cell r="M2493">
            <v>58000</v>
          </cell>
        </row>
        <row r="2494">
          <cell r="M2494">
            <v>638160</v>
          </cell>
        </row>
        <row r="2495">
          <cell r="M2495">
            <v>58000</v>
          </cell>
        </row>
        <row r="2496">
          <cell r="M2496">
            <v>510600</v>
          </cell>
        </row>
        <row r="2497">
          <cell r="M2497">
            <v>1276500</v>
          </cell>
        </row>
        <row r="2498">
          <cell r="M2498">
            <v>1276500</v>
          </cell>
        </row>
        <row r="2499">
          <cell r="M2499">
            <v>1276500</v>
          </cell>
        </row>
        <row r="2500">
          <cell r="M2500">
            <v>1276500</v>
          </cell>
        </row>
        <row r="2501">
          <cell r="M2501">
            <v>1276500</v>
          </cell>
        </row>
        <row r="2502">
          <cell r="M2502">
            <v>1276500</v>
          </cell>
        </row>
        <row r="2503">
          <cell r="M2503">
            <v>106360</v>
          </cell>
        </row>
        <row r="2504">
          <cell r="M2504">
            <v>255300</v>
          </cell>
        </row>
        <row r="2505">
          <cell r="M2505">
            <v>580000</v>
          </cell>
        </row>
        <row r="2506">
          <cell r="M2506">
            <v>330000</v>
          </cell>
        </row>
        <row r="2507">
          <cell r="M2507">
            <v>440000</v>
          </cell>
        </row>
        <row r="2508">
          <cell r="M2508">
            <v>204000</v>
          </cell>
        </row>
        <row r="2509">
          <cell r="M2509">
            <v>255300</v>
          </cell>
        </row>
        <row r="2510">
          <cell r="M2510">
            <v>510600</v>
          </cell>
        </row>
        <row r="2511">
          <cell r="M2511">
            <v>1276500</v>
          </cell>
        </row>
        <row r="2512">
          <cell r="M2512">
            <v>1276500</v>
          </cell>
        </row>
        <row r="2513">
          <cell r="M2513">
            <v>1276500</v>
          </cell>
        </row>
        <row r="2514">
          <cell r="M2514">
            <v>638160</v>
          </cell>
        </row>
        <row r="2515">
          <cell r="M2515">
            <v>58000</v>
          </cell>
        </row>
        <row r="2516">
          <cell r="M2516">
            <v>638160</v>
          </cell>
        </row>
        <row r="2517">
          <cell r="M2517">
            <v>58000</v>
          </cell>
        </row>
        <row r="2518">
          <cell r="M2518">
            <v>510600</v>
          </cell>
        </row>
        <row r="2519">
          <cell r="M2519">
            <v>58000</v>
          </cell>
        </row>
        <row r="2520">
          <cell r="M2520">
            <v>1276500</v>
          </cell>
        </row>
        <row r="2521">
          <cell r="M2521">
            <v>1276500</v>
          </cell>
        </row>
        <row r="2522">
          <cell r="M2522">
            <v>42550</v>
          </cell>
        </row>
        <row r="2523">
          <cell r="M2523">
            <v>1276500</v>
          </cell>
        </row>
        <row r="2524">
          <cell r="M2524">
            <v>638160</v>
          </cell>
        </row>
        <row r="2525">
          <cell r="M2525">
            <v>58000</v>
          </cell>
        </row>
        <row r="2526">
          <cell r="M2526">
            <v>510600</v>
          </cell>
        </row>
        <row r="2527">
          <cell r="M2527">
            <v>58000</v>
          </cell>
        </row>
        <row r="2528">
          <cell r="M2528">
            <v>638160</v>
          </cell>
        </row>
        <row r="2529">
          <cell r="M2529">
            <v>58000</v>
          </cell>
        </row>
        <row r="2530">
          <cell r="M2530">
            <v>638160</v>
          </cell>
        </row>
        <row r="2531">
          <cell r="M2531">
            <v>58000</v>
          </cell>
        </row>
        <row r="2532">
          <cell r="M2532">
            <v>440000</v>
          </cell>
        </row>
        <row r="2533">
          <cell r="M2533">
            <v>638160</v>
          </cell>
        </row>
        <row r="2534">
          <cell r="M2534">
            <v>58000</v>
          </cell>
        </row>
        <row r="2535">
          <cell r="M2535">
            <v>330000</v>
          </cell>
        </row>
        <row r="2536">
          <cell r="M2536">
            <v>1702000</v>
          </cell>
        </row>
        <row r="2537">
          <cell r="M2537">
            <v>232000</v>
          </cell>
        </row>
        <row r="2538">
          <cell r="M2538">
            <v>21272</v>
          </cell>
        </row>
        <row r="2539">
          <cell r="M2539">
            <v>638160</v>
          </cell>
        </row>
        <row r="2540">
          <cell r="M2540">
            <v>58000</v>
          </cell>
        </row>
        <row r="2541">
          <cell r="M2541">
            <v>1702000</v>
          </cell>
        </row>
        <row r="2542">
          <cell r="M2542">
            <v>510600</v>
          </cell>
        </row>
        <row r="2543">
          <cell r="M2543">
            <v>510600</v>
          </cell>
        </row>
        <row r="2544">
          <cell r="M2544">
            <v>58000</v>
          </cell>
        </row>
        <row r="2545">
          <cell r="M2545">
            <v>58000</v>
          </cell>
        </row>
        <row r="2546">
          <cell r="M2546">
            <v>638250</v>
          </cell>
        </row>
        <row r="2547">
          <cell r="M2547">
            <v>510600</v>
          </cell>
        </row>
        <row r="2548">
          <cell r="M2548">
            <v>58000</v>
          </cell>
        </row>
        <row r="2549">
          <cell r="M2549">
            <v>330000</v>
          </cell>
        </row>
        <row r="2550">
          <cell r="M2550">
            <v>440000</v>
          </cell>
        </row>
        <row r="2551">
          <cell r="M2551">
            <v>0</v>
          </cell>
        </row>
        <row r="2552">
          <cell r="M2552">
            <v>510600</v>
          </cell>
        </row>
        <row r="2553">
          <cell r="M2553">
            <v>128262782</v>
          </cell>
        </row>
        <row r="2554">
          <cell r="M2554">
            <v>464000</v>
          </cell>
        </row>
        <row r="2555">
          <cell r="M2555">
            <v>510600</v>
          </cell>
        </row>
        <row r="2556">
          <cell r="M2556">
            <v>1276500</v>
          </cell>
        </row>
        <row r="2557">
          <cell r="M2557">
            <v>1276500</v>
          </cell>
        </row>
        <row r="2558">
          <cell r="M2558">
            <v>1276500</v>
          </cell>
        </row>
        <row r="2559">
          <cell r="M2559">
            <v>1276500</v>
          </cell>
        </row>
        <row r="2560">
          <cell r="M2560">
            <v>1276500</v>
          </cell>
        </row>
        <row r="2561">
          <cell r="M2561">
            <v>1276500</v>
          </cell>
        </row>
        <row r="2562">
          <cell r="M2562">
            <v>638160</v>
          </cell>
        </row>
        <row r="2563">
          <cell r="M2563">
            <v>58000</v>
          </cell>
        </row>
        <row r="2564">
          <cell r="M2564">
            <v>638160</v>
          </cell>
        </row>
        <row r="2565">
          <cell r="M2565">
            <v>58000</v>
          </cell>
        </row>
        <row r="2566">
          <cell r="M2566">
            <v>510600</v>
          </cell>
        </row>
        <row r="2567">
          <cell r="M2567">
            <v>58000</v>
          </cell>
        </row>
        <row r="2568">
          <cell r="M2568">
            <v>638160</v>
          </cell>
        </row>
        <row r="2569">
          <cell r="M2569">
            <v>58000</v>
          </cell>
        </row>
        <row r="2570">
          <cell r="M2570">
            <v>1276500</v>
          </cell>
        </row>
        <row r="2571">
          <cell r="M2571">
            <v>1276500</v>
          </cell>
        </row>
        <row r="2572">
          <cell r="M2572">
            <v>1276500</v>
          </cell>
        </row>
        <row r="2573">
          <cell r="M2573">
            <v>1276500</v>
          </cell>
        </row>
        <row r="2574">
          <cell r="M2574">
            <v>638160</v>
          </cell>
        </row>
        <row r="2575">
          <cell r="M2575">
            <v>58000</v>
          </cell>
        </row>
        <row r="2576">
          <cell r="M2576">
            <v>1276500</v>
          </cell>
        </row>
        <row r="2577">
          <cell r="M2577">
            <v>638160</v>
          </cell>
        </row>
        <row r="2578">
          <cell r="M2578">
            <v>58000</v>
          </cell>
        </row>
        <row r="2579">
          <cell r="M2579">
            <v>510600</v>
          </cell>
        </row>
        <row r="2580">
          <cell r="M2580">
            <v>58000</v>
          </cell>
        </row>
        <row r="2581">
          <cell r="M2581">
            <v>330000</v>
          </cell>
        </row>
        <row r="2582">
          <cell r="M2582">
            <v>440000</v>
          </cell>
        </row>
        <row r="2583">
          <cell r="M2583">
            <v>1702000</v>
          </cell>
        </row>
        <row r="2584">
          <cell r="M2584">
            <v>2131800</v>
          </cell>
        </row>
        <row r="2585">
          <cell r="M2585">
            <v>638160</v>
          </cell>
        </row>
        <row r="2586">
          <cell r="M2586">
            <v>58000</v>
          </cell>
        </row>
        <row r="2587">
          <cell r="M2587">
            <v>212750</v>
          </cell>
        </row>
        <row r="2588">
          <cell r="M2588">
            <v>20400</v>
          </cell>
        </row>
        <row r="2589">
          <cell r="M2589">
            <v>638160</v>
          </cell>
        </row>
        <row r="2590">
          <cell r="M2590">
            <v>58000</v>
          </cell>
        </row>
        <row r="2591">
          <cell r="M2591">
            <v>638160</v>
          </cell>
        </row>
        <row r="2592">
          <cell r="M2592">
            <v>58000</v>
          </cell>
        </row>
        <row r="2593">
          <cell r="M2593">
            <v>638160</v>
          </cell>
        </row>
        <row r="2594">
          <cell r="M2594">
            <v>58000</v>
          </cell>
        </row>
        <row r="2595">
          <cell r="M2595">
            <v>638160</v>
          </cell>
        </row>
        <row r="2596">
          <cell r="M2596">
            <v>58000</v>
          </cell>
        </row>
        <row r="2597">
          <cell r="M2597">
            <v>212750</v>
          </cell>
        </row>
        <row r="2598">
          <cell r="M2598">
            <v>510600</v>
          </cell>
        </row>
        <row r="2599">
          <cell r="M2599">
            <v>58000</v>
          </cell>
        </row>
        <row r="2600">
          <cell r="M2600">
            <v>1276500</v>
          </cell>
        </row>
        <row r="2601">
          <cell r="M2601">
            <v>330000</v>
          </cell>
        </row>
        <row r="2602">
          <cell r="M2602">
            <v>232000</v>
          </cell>
        </row>
        <row r="2603">
          <cell r="M2603">
            <v>85100</v>
          </cell>
        </row>
        <row r="2604">
          <cell r="M2604">
            <v>26590</v>
          </cell>
        </row>
        <row r="2605">
          <cell r="M2605">
            <v>1276500</v>
          </cell>
        </row>
        <row r="2606">
          <cell r="M2606">
            <v>1276500</v>
          </cell>
        </row>
        <row r="2607">
          <cell r="M2607">
            <v>1276500</v>
          </cell>
        </row>
        <row r="2608">
          <cell r="M2608">
            <v>1276500</v>
          </cell>
        </row>
        <row r="2609">
          <cell r="M2609">
            <v>638160</v>
          </cell>
        </row>
        <row r="2610">
          <cell r="M2610">
            <v>58000</v>
          </cell>
        </row>
        <row r="2611">
          <cell r="M2611">
            <v>638160</v>
          </cell>
        </row>
        <row r="2612">
          <cell r="M2612">
            <v>58000</v>
          </cell>
        </row>
        <row r="2613">
          <cell r="M2613">
            <v>638160</v>
          </cell>
        </row>
        <row r="2614">
          <cell r="M2614">
            <v>58000</v>
          </cell>
        </row>
        <row r="2615">
          <cell r="M2615">
            <v>510600</v>
          </cell>
        </row>
        <row r="2616">
          <cell r="M2616">
            <v>58000</v>
          </cell>
        </row>
        <row r="2617">
          <cell r="M2617">
            <v>440000</v>
          </cell>
        </row>
        <row r="2618">
          <cell r="M2618">
            <v>290900</v>
          </cell>
        </row>
        <row r="2619">
          <cell r="M2619">
            <v>330000</v>
          </cell>
        </row>
        <row r="2620">
          <cell r="M2620">
            <v>290900</v>
          </cell>
        </row>
        <row r="2621">
          <cell r="M2621">
            <v>638160</v>
          </cell>
        </row>
        <row r="2622">
          <cell r="M2622">
            <v>58000</v>
          </cell>
        </row>
        <row r="2623">
          <cell r="M2623">
            <v>212750</v>
          </cell>
        </row>
        <row r="2624">
          <cell r="M2624">
            <v>510600</v>
          </cell>
        </row>
        <row r="2625">
          <cell r="M2625">
            <v>170200</v>
          </cell>
        </row>
        <row r="2626">
          <cell r="M2626">
            <v>464000</v>
          </cell>
        </row>
        <row r="2627">
          <cell r="M2627">
            <v>638160</v>
          </cell>
        </row>
        <row r="2628">
          <cell r="M2628">
            <v>58000</v>
          </cell>
        </row>
        <row r="2629">
          <cell r="M2629">
            <v>638160</v>
          </cell>
        </row>
        <row r="2630">
          <cell r="M2630">
            <v>58000</v>
          </cell>
        </row>
        <row r="2631">
          <cell r="M2631">
            <v>638160</v>
          </cell>
        </row>
        <row r="2632">
          <cell r="M2632">
            <v>58000</v>
          </cell>
        </row>
        <row r="2633">
          <cell r="M2633">
            <v>1276500</v>
          </cell>
        </row>
        <row r="2634">
          <cell r="M2634">
            <v>510600</v>
          </cell>
        </row>
        <row r="2635">
          <cell r="M2635">
            <v>58000</v>
          </cell>
        </row>
        <row r="2636">
          <cell r="M2636">
            <v>440000</v>
          </cell>
        </row>
        <row r="2637">
          <cell r="M2637">
            <v>58000</v>
          </cell>
        </row>
        <row r="2638">
          <cell r="M2638">
            <v>510600</v>
          </cell>
        </row>
        <row r="2639">
          <cell r="M2639">
            <v>58000</v>
          </cell>
        </row>
        <row r="2640">
          <cell r="M2640">
            <v>1330800</v>
          </cell>
        </row>
        <row r="2641">
          <cell r="M2641">
            <v>1276500</v>
          </cell>
        </row>
        <row r="2642">
          <cell r="M2642">
            <v>1276500</v>
          </cell>
        </row>
        <row r="2643">
          <cell r="M2643">
            <v>1276500</v>
          </cell>
        </row>
        <row r="2644">
          <cell r="M2644">
            <v>510600</v>
          </cell>
        </row>
        <row r="2645">
          <cell r="M2645">
            <v>51000</v>
          </cell>
        </row>
        <row r="2646">
          <cell r="M2646">
            <v>58000</v>
          </cell>
        </row>
        <row r="2647">
          <cell r="M2647">
            <v>330000</v>
          </cell>
        </row>
        <row r="2648">
          <cell r="M2648">
            <v>696000</v>
          </cell>
        </row>
        <row r="2649">
          <cell r="M2649">
            <v>127650</v>
          </cell>
        </row>
        <row r="2650">
          <cell r="M2650">
            <v>26590</v>
          </cell>
        </row>
        <row r="2651">
          <cell r="M2651">
            <v>1276500</v>
          </cell>
        </row>
        <row r="2652">
          <cell r="M2652">
            <v>212750</v>
          </cell>
        </row>
        <row r="2653">
          <cell r="M2653">
            <v>638160</v>
          </cell>
        </row>
        <row r="2654">
          <cell r="M2654">
            <v>58000</v>
          </cell>
        </row>
        <row r="2655">
          <cell r="M2655">
            <v>638160</v>
          </cell>
        </row>
        <row r="2656">
          <cell r="M2656">
            <v>58000</v>
          </cell>
        </row>
        <row r="2657">
          <cell r="M2657">
            <v>440000</v>
          </cell>
        </row>
        <row r="2658">
          <cell r="M2658">
            <v>330000</v>
          </cell>
        </row>
        <row r="2659">
          <cell r="M2659">
            <v>4255000</v>
          </cell>
        </row>
        <row r="2660">
          <cell r="M2660">
            <v>10636</v>
          </cell>
        </row>
        <row r="2661">
          <cell r="M2661">
            <v>638160</v>
          </cell>
        </row>
        <row r="2662">
          <cell r="M2662">
            <v>58000</v>
          </cell>
        </row>
        <row r="2663">
          <cell r="M2663">
            <v>510600</v>
          </cell>
        </row>
        <row r="2664">
          <cell r="M2664">
            <v>212750</v>
          </cell>
        </row>
        <row r="2665">
          <cell r="M2665">
            <v>58000</v>
          </cell>
        </row>
        <row r="2666">
          <cell r="M2666">
            <v>638160</v>
          </cell>
        </row>
        <row r="2667">
          <cell r="M2667">
            <v>638160</v>
          </cell>
        </row>
        <row r="2668">
          <cell r="M2668">
            <v>58000</v>
          </cell>
        </row>
        <row r="2669">
          <cell r="M2669">
            <v>638160</v>
          </cell>
        </row>
        <row r="2670">
          <cell r="M2670">
            <v>58000</v>
          </cell>
        </row>
        <row r="2671">
          <cell r="M2671">
            <v>510600</v>
          </cell>
        </row>
        <row r="2672">
          <cell r="M2672">
            <v>736320</v>
          </cell>
        </row>
        <row r="2673">
          <cell r="M2673">
            <v>62500</v>
          </cell>
        </row>
        <row r="2674">
          <cell r="M2674">
            <v>510600</v>
          </cell>
        </row>
        <row r="2675">
          <cell r="M2675">
            <v>638160</v>
          </cell>
        </row>
        <row r="2676">
          <cell r="M2676">
            <v>58000</v>
          </cell>
        </row>
        <row r="2677">
          <cell r="M2677">
            <v>638160</v>
          </cell>
        </row>
        <row r="2678">
          <cell r="M2678">
            <v>58000</v>
          </cell>
        </row>
        <row r="2679">
          <cell r="M2679">
            <v>1330800</v>
          </cell>
        </row>
        <row r="2680">
          <cell r="M2680">
            <v>1330800</v>
          </cell>
        </row>
        <row r="2681">
          <cell r="M2681">
            <v>1330800</v>
          </cell>
        </row>
        <row r="2682">
          <cell r="M2682">
            <v>1330800</v>
          </cell>
        </row>
        <row r="2683">
          <cell r="M2683">
            <v>510600</v>
          </cell>
        </row>
        <row r="2684">
          <cell r="M2684">
            <v>58000</v>
          </cell>
        </row>
        <row r="2685">
          <cell r="M2685">
            <v>1330800</v>
          </cell>
        </row>
        <row r="2686">
          <cell r="M2686">
            <v>1330800</v>
          </cell>
        </row>
        <row r="2687">
          <cell r="M2687">
            <v>330000</v>
          </cell>
        </row>
        <row r="2688">
          <cell r="M2688">
            <v>440000</v>
          </cell>
        </row>
        <row r="2689">
          <cell r="M2689">
            <v>330000</v>
          </cell>
        </row>
        <row r="2690">
          <cell r="M2690">
            <v>851000</v>
          </cell>
        </row>
        <row r="2691">
          <cell r="M2691">
            <v>696000</v>
          </cell>
        </row>
        <row r="2692">
          <cell r="M2692">
            <v>330000</v>
          </cell>
        </row>
        <row r="2693">
          <cell r="M2693">
            <v>1330800</v>
          </cell>
        </row>
        <row r="2694">
          <cell r="M2694">
            <v>1330800</v>
          </cell>
        </row>
        <row r="2695">
          <cell r="M2695">
            <v>221800</v>
          </cell>
        </row>
        <row r="2696">
          <cell r="M2696">
            <v>25000</v>
          </cell>
        </row>
        <row r="2697">
          <cell r="M2697">
            <v>510600</v>
          </cell>
        </row>
        <row r="2698">
          <cell r="M2698">
            <v>58000</v>
          </cell>
        </row>
        <row r="2699">
          <cell r="M2699">
            <v>532320</v>
          </cell>
        </row>
        <row r="2700">
          <cell r="M2700">
            <v>736320</v>
          </cell>
        </row>
        <row r="2701">
          <cell r="M2701">
            <v>62500</v>
          </cell>
        </row>
        <row r="2702">
          <cell r="M2702">
            <v>736320</v>
          </cell>
        </row>
        <row r="2703">
          <cell r="M2703">
            <v>62500</v>
          </cell>
        </row>
        <row r="2704">
          <cell r="M2704">
            <v>330000</v>
          </cell>
        </row>
        <row r="2705">
          <cell r="M2705">
            <v>290900</v>
          </cell>
        </row>
        <row r="2706">
          <cell r="M2706">
            <v>505440</v>
          </cell>
        </row>
        <row r="2707">
          <cell r="M2707">
            <v>505440</v>
          </cell>
        </row>
        <row r="2708">
          <cell r="M2708">
            <v>290900</v>
          </cell>
        </row>
        <row r="2709">
          <cell r="M2709">
            <v>532320</v>
          </cell>
        </row>
        <row r="2710">
          <cell r="M2710">
            <v>532320</v>
          </cell>
        </row>
        <row r="2711">
          <cell r="M2711">
            <v>505440</v>
          </cell>
        </row>
        <row r="2712">
          <cell r="M2712">
            <v>232000</v>
          </cell>
        </row>
        <row r="2713">
          <cell r="M2713">
            <v>85100</v>
          </cell>
        </row>
        <row r="2714">
          <cell r="M2714">
            <v>1330800</v>
          </cell>
        </row>
        <row r="2715">
          <cell r="M2715">
            <v>532320</v>
          </cell>
        </row>
        <row r="2717">
          <cell r="M2717">
            <v>1330800</v>
          </cell>
        </row>
        <row r="2718">
          <cell r="M2718">
            <v>1330800</v>
          </cell>
        </row>
        <row r="2719">
          <cell r="M2719">
            <v>221800</v>
          </cell>
        </row>
        <row r="2721">
          <cell r="M2721">
            <v>736320</v>
          </cell>
        </row>
        <row r="2722">
          <cell r="M2722">
            <v>62500</v>
          </cell>
        </row>
        <row r="2723">
          <cell r="M2723">
            <v>736320</v>
          </cell>
        </row>
        <row r="2724">
          <cell r="M2724">
            <v>736320</v>
          </cell>
        </row>
        <row r="2726">
          <cell r="M2726">
            <v>736320</v>
          </cell>
        </row>
        <row r="2727">
          <cell r="M2727">
            <v>62500</v>
          </cell>
        </row>
        <row r="2728">
          <cell r="M2728">
            <v>532320</v>
          </cell>
        </row>
        <row r="2729">
          <cell r="M2729">
            <v>379080</v>
          </cell>
        </row>
        <row r="2730">
          <cell r="M2730">
            <v>505440</v>
          </cell>
        </row>
        <row r="2731">
          <cell r="M2731">
            <v>500000</v>
          </cell>
        </row>
        <row r="2732">
          <cell r="M2732">
            <v>30680</v>
          </cell>
        </row>
        <row r="2733">
          <cell r="M2733">
            <v>532320</v>
          </cell>
        </row>
        <row r="2734">
          <cell r="M2734">
            <v>736320</v>
          </cell>
        </row>
        <row r="2735">
          <cell r="M2735">
            <v>532320</v>
          </cell>
        </row>
        <row r="2736">
          <cell r="M2736">
            <v>62500</v>
          </cell>
        </row>
        <row r="2737">
          <cell r="M2737">
            <v>532320</v>
          </cell>
        </row>
        <row r="2738">
          <cell r="M2738">
            <v>62500</v>
          </cell>
        </row>
        <row r="2739">
          <cell r="M2739">
            <v>736320</v>
          </cell>
        </row>
        <row r="2740">
          <cell r="M2740">
            <v>177440</v>
          </cell>
        </row>
        <row r="2741">
          <cell r="M2741">
            <v>500000</v>
          </cell>
        </row>
        <row r="2742">
          <cell r="M2742">
            <v>159600</v>
          </cell>
        </row>
        <row r="2743">
          <cell r="M2743">
            <v>505440</v>
          </cell>
        </row>
        <row r="2744">
          <cell r="M2744">
            <v>505440</v>
          </cell>
        </row>
        <row r="2745">
          <cell r="M2745">
            <v>532320</v>
          </cell>
        </row>
        <row r="2746">
          <cell r="M2746">
            <v>1330800</v>
          </cell>
        </row>
        <row r="2747">
          <cell r="M2747">
            <v>825164</v>
          </cell>
        </row>
        <row r="2748">
          <cell r="M2748">
            <v>490880</v>
          </cell>
        </row>
        <row r="2749">
          <cell r="M2749">
            <v>25000</v>
          </cell>
        </row>
        <row r="2750">
          <cell r="M2750">
            <v>532320</v>
          </cell>
        </row>
        <row r="2751">
          <cell r="M2751">
            <v>736320</v>
          </cell>
        </row>
        <row r="2752">
          <cell r="M2752">
            <v>62500</v>
          </cell>
        </row>
        <row r="2753">
          <cell r="M2753">
            <v>736320</v>
          </cell>
        </row>
        <row r="2754">
          <cell r="M2754">
            <v>62500</v>
          </cell>
        </row>
        <row r="2755">
          <cell r="M2755">
            <v>379080</v>
          </cell>
        </row>
        <row r="2756">
          <cell r="M2756">
            <v>736320</v>
          </cell>
        </row>
        <row r="2757">
          <cell r="M2757">
            <v>62500</v>
          </cell>
        </row>
        <row r="2758">
          <cell r="M2758">
            <v>532320</v>
          </cell>
        </row>
        <row r="2759">
          <cell r="M2759">
            <v>62500</v>
          </cell>
        </row>
        <row r="2760">
          <cell r="M2760">
            <v>379080</v>
          </cell>
        </row>
        <row r="2763">
          <cell r="M2763">
            <v>532320</v>
          </cell>
        </row>
        <row r="2764">
          <cell r="M2764">
            <v>736320</v>
          </cell>
        </row>
        <row r="2765">
          <cell r="M2765">
            <v>62500</v>
          </cell>
        </row>
        <row r="2766">
          <cell r="M2766">
            <v>532320</v>
          </cell>
        </row>
        <row r="2767">
          <cell r="M2767">
            <v>62500</v>
          </cell>
        </row>
        <row r="2768">
          <cell r="M2768">
            <v>44360</v>
          </cell>
        </row>
        <row r="2769">
          <cell r="M2769">
            <v>400000</v>
          </cell>
        </row>
        <row r="2770">
          <cell r="M2770">
            <v>250000</v>
          </cell>
        </row>
        <row r="2771">
          <cell r="M2771">
            <v>379080</v>
          </cell>
        </row>
        <row r="2772">
          <cell r="M2772">
            <v>505440</v>
          </cell>
        </row>
        <row r="2773">
          <cell r="M2773">
            <v>379080</v>
          </cell>
        </row>
        <row r="2774">
          <cell r="M2774">
            <v>127560</v>
          </cell>
        </row>
        <row r="2775">
          <cell r="M2775">
            <v>345600</v>
          </cell>
        </row>
        <row r="2776">
          <cell r="M2776">
            <v>379080</v>
          </cell>
        </row>
        <row r="2777">
          <cell r="M2777">
            <v>112316100</v>
          </cell>
        </row>
        <row r="2778">
          <cell r="M2778">
            <v>339411618</v>
          </cell>
        </row>
        <row r="2779">
          <cell r="M2779">
            <v>1169293374</v>
          </cell>
        </row>
        <row r="2780">
          <cell r="M2780">
            <v>345600</v>
          </cell>
        </row>
        <row r="2782">
          <cell r="M2782">
            <v>1571000</v>
          </cell>
        </row>
        <row r="2783">
          <cell r="M2783">
            <v>2229808</v>
          </cell>
        </row>
        <row r="2784">
          <cell r="M2784">
            <v>7982000</v>
          </cell>
        </row>
        <row r="2785">
          <cell r="M2785">
            <v>6140000</v>
          </cell>
        </row>
        <row r="2786">
          <cell r="M2786">
            <v>14855000</v>
          </cell>
        </row>
        <row r="2787">
          <cell r="M2787">
            <v>930000</v>
          </cell>
        </row>
        <row r="2788">
          <cell r="M2788">
            <v>510000</v>
          </cell>
        </row>
        <row r="2789">
          <cell r="M2789">
            <v>1702000</v>
          </cell>
        </row>
        <row r="2790">
          <cell r="M2790">
            <v>9680740</v>
          </cell>
        </row>
        <row r="2791">
          <cell r="M2791">
            <v>8912000</v>
          </cell>
        </row>
        <row r="2792">
          <cell r="M2792">
            <v>1367000</v>
          </cell>
        </row>
        <row r="2793">
          <cell r="M2793">
            <v>0</v>
          </cell>
        </row>
        <row r="2794">
          <cell r="M2794">
            <v>55879548</v>
          </cell>
        </row>
        <row r="2795">
          <cell r="M2795">
            <v>21001000</v>
          </cell>
        </row>
        <row r="2796">
          <cell r="M2796">
            <v>8252000</v>
          </cell>
        </row>
        <row r="2797">
          <cell r="M2797">
            <v>7890000</v>
          </cell>
        </row>
        <row r="2798">
          <cell r="M2798">
            <v>477500</v>
          </cell>
        </row>
        <row r="2799">
          <cell r="M2799">
            <v>1684940</v>
          </cell>
        </row>
        <row r="2800">
          <cell r="M2800">
            <v>97674824</v>
          </cell>
        </row>
        <row r="2801">
          <cell r="M2801">
            <v>3517000</v>
          </cell>
        </row>
        <row r="2802">
          <cell r="M2802">
            <v>14583000</v>
          </cell>
        </row>
        <row r="2803">
          <cell r="M2803">
            <v>1300000</v>
          </cell>
        </row>
        <row r="2804">
          <cell r="M2804">
            <v>0</v>
          </cell>
        </row>
        <row r="2805">
          <cell r="M2805">
            <v>156380264</v>
          </cell>
        </row>
        <row r="2806">
          <cell r="M2806">
            <v>1537000</v>
          </cell>
        </row>
        <row r="2807">
          <cell r="M2807">
            <v>4153000</v>
          </cell>
        </row>
        <row r="2808">
          <cell r="M2808">
            <v>850000</v>
          </cell>
        </row>
        <row r="2809">
          <cell r="M2809">
            <v>2070000</v>
          </cell>
        </row>
        <row r="2810">
          <cell r="M2810">
            <v>6390908</v>
          </cell>
        </row>
        <row r="2811">
          <cell r="M2811">
            <v>3851000</v>
          </cell>
        </row>
        <row r="2812">
          <cell r="M2812">
            <v>4780908</v>
          </cell>
        </row>
        <row r="2813">
          <cell r="M2813">
            <v>40861389</v>
          </cell>
        </row>
        <row r="2814">
          <cell r="M2814">
            <v>2375000</v>
          </cell>
        </row>
        <row r="2815">
          <cell r="M2815">
            <v>1400000</v>
          </cell>
        </row>
        <row r="2816">
          <cell r="M2816">
            <v>1315000</v>
          </cell>
        </row>
        <row r="2817">
          <cell r="M2817">
            <v>3725000</v>
          </cell>
        </row>
        <row r="2818">
          <cell r="M2818">
            <v>4725000</v>
          </cell>
        </row>
        <row r="2819">
          <cell r="M2819">
            <v>5311000</v>
          </cell>
        </row>
        <row r="2820">
          <cell r="M2820">
            <v>8500000</v>
          </cell>
        </row>
        <row r="2821">
          <cell r="M2821">
            <v>15236360</v>
          </cell>
        </row>
        <row r="2822">
          <cell r="M2822">
            <v>15183817</v>
          </cell>
        </row>
        <row r="2823">
          <cell r="M2823">
            <v>22769621</v>
          </cell>
        </row>
        <row r="2824">
          <cell r="M2824">
            <v>319341377</v>
          </cell>
        </row>
        <row r="2825">
          <cell r="M2825">
            <v>145035003</v>
          </cell>
        </row>
        <row r="2826">
          <cell r="M2826">
            <v>357294815</v>
          </cell>
        </row>
        <row r="2827">
          <cell r="M2827">
            <v>6420000</v>
          </cell>
        </row>
        <row r="2828">
          <cell r="M2828">
            <v>2900000</v>
          </cell>
        </row>
        <row r="2829">
          <cell r="M2829">
            <v>6420000</v>
          </cell>
        </row>
        <row r="2830">
          <cell r="M2830">
            <v>2900000</v>
          </cell>
        </row>
        <row r="2831">
          <cell r="M2831">
            <v>7442341</v>
          </cell>
        </row>
        <row r="2832">
          <cell r="M2832">
            <v>8735400</v>
          </cell>
        </row>
        <row r="2833">
          <cell r="M2833">
            <v>13753854</v>
          </cell>
        </row>
        <row r="2834">
          <cell r="M2834">
            <v>11962750</v>
          </cell>
        </row>
        <row r="2835">
          <cell r="M2835">
            <v>2155000</v>
          </cell>
        </row>
        <row r="2836">
          <cell r="M2836">
            <v>1863500</v>
          </cell>
        </row>
        <row r="2837">
          <cell r="M2837">
            <v>53369345</v>
          </cell>
        </row>
        <row r="2838">
          <cell r="M2838">
            <v>1863500</v>
          </cell>
        </row>
        <row r="2839">
          <cell r="M2839">
            <v>3282500</v>
          </cell>
        </row>
        <row r="2840">
          <cell r="M2840">
            <v>2052500</v>
          </cell>
        </row>
        <row r="2841">
          <cell r="M2841">
            <v>3600000</v>
          </cell>
        </row>
        <row r="2842">
          <cell r="M2842">
            <v>1250000</v>
          </cell>
        </row>
        <row r="2843">
          <cell r="M2843">
            <v>1450000</v>
          </cell>
        </row>
        <row r="2844">
          <cell r="M2844">
            <v>6246500</v>
          </cell>
        </row>
        <row r="2845">
          <cell r="M2845">
            <v>2600000</v>
          </cell>
        </row>
        <row r="2846">
          <cell r="M2846">
            <v>736000</v>
          </cell>
        </row>
        <row r="2847">
          <cell r="M2847">
            <v>3020900</v>
          </cell>
        </row>
        <row r="2848">
          <cell r="M2848">
            <v>57500</v>
          </cell>
        </row>
        <row r="2849">
          <cell r="M2849">
            <v>420000</v>
          </cell>
        </row>
        <row r="2850">
          <cell r="M2850">
            <v>1510000</v>
          </cell>
        </row>
        <row r="2851">
          <cell r="M2851">
            <v>2925473</v>
          </cell>
        </row>
        <row r="2852">
          <cell r="M2852">
            <v>2916000</v>
          </cell>
        </row>
        <row r="2853">
          <cell r="M2853">
            <v>2916000</v>
          </cell>
        </row>
        <row r="2854">
          <cell r="M2854">
            <v>8686000</v>
          </cell>
        </row>
        <row r="2855">
          <cell r="M2855">
            <v>1250000</v>
          </cell>
        </row>
        <row r="2856">
          <cell r="M2856">
            <v>45532873</v>
          </cell>
        </row>
        <row r="2857">
          <cell r="M2857">
            <v>1930000</v>
          </cell>
        </row>
        <row r="2858">
          <cell r="M2858">
            <v>45532873</v>
          </cell>
        </row>
        <row r="2859">
          <cell r="M2859">
            <v>1930000</v>
          </cell>
        </row>
        <row r="2860">
          <cell r="M2860">
            <v>15624600</v>
          </cell>
        </row>
        <row r="2861">
          <cell r="M2861">
            <v>1142000</v>
          </cell>
        </row>
        <row r="2862">
          <cell r="M2862">
            <v>11347000</v>
          </cell>
        </row>
        <row r="2863">
          <cell r="M2863">
            <v>4687000</v>
          </cell>
        </row>
        <row r="2864">
          <cell r="M2864">
            <v>1004000</v>
          </cell>
        </row>
        <row r="2865">
          <cell r="M2865">
            <v>2900000</v>
          </cell>
        </row>
        <row r="2866">
          <cell r="M2866">
            <v>2120000</v>
          </cell>
        </row>
        <row r="2867">
          <cell r="M2867">
            <v>7190000</v>
          </cell>
        </row>
        <row r="2868">
          <cell r="M2868">
            <v>1880000</v>
          </cell>
        </row>
        <row r="2869">
          <cell r="M2869">
            <v>4690762</v>
          </cell>
        </row>
        <row r="2870">
          <cell r="M2870">
            <v>3070000</v>
          </cell>
        </row>
        <row r="2871">
          <cell r="M2871">
            <v>45286873</v>
          </cell>
        </row>
        <row r="2872">
          <cell r="M2872">
            <v>1930000</v>
          </cell>
        </row>
        <row r="2873">
          <cell r="M2873">
            <v>15624600</v>
          </cell>
        </row>
        <row r="2874">
          <cell r="M2874">
            <v>57585362</v>
          </cell>
        </row>
        <row r="2875">
          <cell r="M2875">
            <v>156487580</v>
          </cell>
        </row>
        <row r="2876">
          <cell r="M2876">
            <v>4687000</v>
          </cell>
        </row>
        <row r="2877">
          <cell r="M2877">
            <v>3748062465.4449997</v>
          </cell>
        </row>
        <row r="2878">
          <cell r="M2878">
            <v>2900000</v>
          </cell>
        </row>
        <row r="2879">
          <cell r="M2879">
            <v>57585362</v>
          </cell>
        </row>
        <row r="2880">
          <cell r="M2880">
            <v>156487580</v>
          </cell>
        </row>
        <row r="2881">
          <cell r="M2881" t="str">
            <v>Nhiªn  
liÖu</v>
          </cell>
        </row>
        <row r="2882">
          <cell r="M2882">
            <v>156487580</v>
          </cell>
        </row>
        <row r="2884">
          <cell r="M2884">
            <v>3748062465.4449997</v>
          </cell>
        </row>
        <row r="2886">
          <cell r="M2886" t="str">
            <v>Nhiªn  
liÖu</v>
          </cell>
        </row>
        <row r="2888">
          <cell r="M2888" t="str">
            <v>Nhiªn  
liÖu</v>
          </cell>
        </row>
        <row r="2894">
          <cell r="M2894">
            <v>42634600</v>
          </cell>
        </row>
        <row r="2895">
          <cell r="M2895">
            <v>413654765</v>
          </cell>
        </row>
        <row r="2896">
          <cell r="M2896">
            <v>0</v>
          </cell>
        </row>
        <row r="2897">
          <cell r="M2897">
            <v>2774663920.4449997</v>
          </cell>
        </row>
        <row r="2900">
          <cell r="M2900">
            <v>413654765</v>
          </cell>
        </row>
        <row r="2901">
          <cell r="M2901">
            <v>0</v>
          </cell>
        </row>
        <row r="2902">
          <cell r="M2902">
            <v>413654765</v>
          </cell>
        </row>
        <row r="2903">
          <cell r="M2903">
            <v>0</v>
          </cell>
        </row>
        <row r="2910">
          <cell r="M2910">
            <v>1803348127</v>
          </cell>
        </row>
        <row r="2911">
          <cell r="M2911">
            <v>1457228402</v>
          </cell>
        </row>
        <row r="2915">
          <cell r="M2915">
            <v>1803348127</v>
          </cell>
        </row>
        <row r="2916">
          <cell r="M2916">
            <v>1457228402</v>
          </cell>
        </row>
        <row r="2917">
          <cell r="M2917">
            <v>1803348127</v>
          </cell>
        </row>
        <row r="2918">
          <cell r="M2918">
            <v>1457228402</v>
          </cell>
        </row>
        <row r="2925">
          <cell r="M2925">
            <v>0</v>
          </cell>
        </row>
        <row r="2926">
          <cell r="M2926">
            <v>-1169293374</v>
          </cell>
        </row>
        <row r="2930">
          <cell r="M2930">
            <v>0</v>
          </cell>
        </row>
        <row r="2931">
          <cell r="M2931">
            <v>-1169293374</v>
          </cell>
        </row>
        <row r="2932">
          <cell r="M2932">
            <v>0</v>
          </cell>
        </row>
        <row r="2933">
          <cell r="M2933">
            <v>-1169293374</v>
          </cell>
        </row>
        <row r="2945">
          <cell r="M2945">
            <v>0</v>
          </cell>
        </row>
        <row r="2946">
          <cell r="M2946">
            <v>-1169293374</v>
          </cell>
        </row>
        <row r="2992">
          <cell r="M2992">
            <v>791662125</v>
          </cell>
        </row>
        <row r="2993">
          <cell r="M2993">
            <v>274876835</v>
          </cell>
        </row>
        <row r="2994">
          <cell r="M2994">
            <v>52006430</v>
          </cell>
        </row>
        <row r="2995">
          <cell r="M2995">
            <v>107930100</v>
          </cell>
        </row>
        <row r="2996">
          <cell r="M2996">
            <v>631725595</v>
          </cell>
        </row>
        <row r="2997">
          <cell r="M2997">
            <v>791023875</v>
          </cell>
        </row>
        <row r="2998">
          <cell r="M2998">
            <v>274876835</v>
          </cell>
        </row>
        <row r="2999">
          <cell r="M2999">
            <v>791023875</v>
          </cell>
        </row>
        <row r="3000">
          <cell r="M3000">
            <v>274876835</v>
          </cell>
        </row>
        <row r="3001">
          <cell r="M3001">
            <v>52006430</v>
          </cell>
        </row>
        <row r="3002">
          <cell r="M3002">
            <v>107930100</v>
          </cell>
        </row>
        <row r="3003">
          <cell r="M3003">
            <v>631087345</v>
          </cell>
        </row>
        <row r="3011">
          <cell r="M3011">
            <v>0</v>
          </cell>
        </row>
        <row r="3012">
          <cell r="M3012">
            <v>661139975</v>
          </cell>
        </row>
        <row r="3013">
          <cell r="M3013">
            <v>279723435</v>
          </cell>
        </row>
        <row r="3016">
          <cell r="M3016">
            <v>0</v>
          </cell>
        </row>
        <row r="3018">
          <cell r="M3018">
            <v>0</v>
          </cell>
        </row>
        <row r="3036">
          <cell r="M3036">
            <v>209509310</v>
          </cell>
        </row>
        <row r="3041">
          <cell r="M3041">
            <v>208871060</v>
          </cell>
        </row>
        <row r="3043">
          <cell r="M3043">
            <v>208871060</v>
          </cell>
        </row>
        <row r="3045">
          <cell r="M3045">
            <v>208871060</v>
          </cell>
        </row>
        <row r="3047">
          <cell r="M3047">
            <v>1520</v>
          </cell>
        </row>
        <row r="3051">
          <cell r="M3051">
            <v>1180</v>
          </cell>
        </row>
        <row r="3052">
          <cell r="M3052">
            <v>670</v>
          </cell>
        </row>
        <row r="3060">
          <cell r="M3060">
            <v>208871060</v>
          </cell>
        </row>
        <row r="3083">
          <cell r="M3083">
            <v>307275980</v>
          </cell>
        </row>
        <row r="3088">
          <cell r="M3088">
            <v>307275980</v>
          </cell>
        </row>
        <row r="3090">
          <cell r="M3090">
            <v>307275980</v>
          </cell>
        </row>
        <row r="3092">
          <cell r="M3092">
            <v>307275980</v>
          </cell>
        </row>
        <row r="3093">
          <cell r="M3093">
            <v>1030</v>
          </cell>
        </row>
        <row r="3097">
          <cell r="M3097">
            <v>890</v>
          </cell>
        </row>
        <row r="3098">
          <cell r="M3098">
            <v>1375</v>
          </cell>
        </row>
        <row r="3107">
          <cell r="M3107">
            <v>172545480</v>
          </cell>
        </row>
        <row r="39773">
          <cell r="M39773">
            <v>222250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KH-Q1,Q2,01"/>
      <sheetName val="_x0003_to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_10KV"/>
      <sheetName val="Sheet1"/>
      <sheetName val="Sheet2"/>
      <sheetName val="Sheet3"/>
      <sheetName val="XL4Poppy"/>
      <sheetName val="Tong hop"/>
      <sheetName val="D} T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TH"/>
      <sheetName val="TH (2)"/>
      <sheetName val="TH (3)"/>
      <sheetName val="TH (4)"/>
      <sheetName val="CONST EQ"/>
      <sheetName val="DIREC-&quot;X&quot;"/>
      <sheetName val="INDIRECT-&quot;Y&quot; "/>
      <sheetName val="att-v"/>
      <sheetName val="att-w"/>
      <sheetName val="XL4Poppy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#REF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BHYT 2006 NIEN"/>
      <sheetName val="BHYT 2007"/>
      <sheetName val="XXXXXXXX"/>
      <sheetName val="T1-2002"/>
      <sheetName val="T2-2002"/>
      <sheetName val="T3-2002"/>
      <sheetName val="T4-2002"/>
      <sheetName val="T5-2002"/>
      <sheetName val="T6-2002"/>
      <sheetName val="T7-2002"/>
      <sheetName val="T8-2002"/>
      <sheetName val="T9-2002"/>
      <sheetName val="T10-2002"/>
      <sheetName val="T11-2002"/>
      <sheetName val="T12-2002"/>
      <sheetName val=" Tong Nam 2002"/>
      <sheetName val="T1-2003"/>
      <sheetName val="T2-2003"/>
      <sheetName val="T3-2003"/>
      <sheetName val="T4-2003"/>
      <sheetName val="T5-2003"/>
      <sheetName val="T6-2003"/>
      <sheetName val="Sheet3"/>
      <sheetName val="Sheet2"/>
      <sheetName val="Sheet1"/>
      <sheetName val="T10-2001"/>
      <sheetName val="T11-2001"/>
      <sheetName val="T12-2001"/>
      <sheetName val="mau"/>
      <sheetName val="mau (2)"/>
      <sheetName val="TH..04 (2)"/>
      <sheetName val="VTC.HC"/>
      <sheetName val="BIA.03"/>
      <sheetName val="TH..03"/>
      <sheetName val="DCN.03"/>
      <sheetName val="AS.03"/>
      <sheetName val="VTC.03"/>
      <sheetName val="VTP.03"/>
      <sheetName val="MTC.03"/>
      <sheetName val="GKXCK"/>
      <sheetName val="XCK"/>
      <sheetName val="THKXCK"/>
      <sheetName val="Bang.TT"/>
      <sheetName val="XXXXXXX0"/>
      <sheetName val="XXXXXXX1"/>
      <sheetName val="Sheet6"/>
      <sheetName val="Sheet5"/>
      <sheetName val="Sheet4"/>
      <sheetName val="bangcong"/>
      <sheetName val="dsach"/>
      <sheetName val="tetdonvi"/>
      <sheetName val="tracham03"/>
      <sheetName val="tracham02"/>
      <sheetName val="HD 05-2002-VSP8"/>
      <sheetName val="gtgt"/>
      <sheetName val="nsnn"/>
      <sheetName val="cdkt"/>
      <sheetName val="cdtk"/>
      <sheetName val="nkc"/>
      <sheetName val="Chart1"/>
      <sheetName val="Phantich"/>
      <sheetName val="Toan_DA"/>
      <sheetName val="2004"/>
      <sheetName val="2005"/>
      <sheetName val="XL4Test5"/>
      <sheetName val="Outlets"/>
      <sheetName val="PGs"/>
      <sheetName val="CT DA HOAN THANH"/>
      <sheetName val="DOI CHIEU UNG"/>
      <sheetName val="QTOAN"/>
      <sheetName val="Nhap"/>
      <sheetName val="DUOC UNG"/>
      <sheetName val="UNG"/>
      <sheetName val="TB401-LTB-LS"/>
      <sheetName val="Tong hop"/>
      <sheetName val="Chi tieu 1md &amp; dau cong"/>
      <sheetName val="GTXL-Goi C1 (Km68-Km69)"/>
      <sheetName val="DT-Goi C1 (Km68-Km69)"/>
      <sheetName val="DG-Goi C1(Km68-Km69)"/>
      <sheetName val="tuyen"/>
      <sheetName val="PL Vua"/>
      <sheetName val="dgdam"/>
      <sheetName val="dgmo-tru"/>
      <sheetName val="dgcoc"/>
      <sheetName val="DgDuong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Vatlieu"/>
      <sheetName val="He so"/>
      <sheetName val="DGdg"/>
      <sheetName val="DG cau"/>
      <sheetName val="PA1-Cau banDUL(1x12m)"/>
      <sheetName val="DG cong"/>
      <sheetName val="PA2-Cong ds 2(3x3,5)"/>
      <sheetName val="XL(chinh+khac)"/>
      <sheetName val="S-VK (I)"/>
      <sheetName val="Bang KL"/>
      <sheetName val="VL"/>
      <sheetName val="KLuong(Cau)"/>
      <sheetName val="DT(KVinh)"/>
      <sheetName val="DT(DHai)"/>
      <sheetName val="KL"/>
      <sheetName val="KLuong(cong)"/>
      <sheetName val="dg(cau)"/>
      <sheetName val="DT(cong)"/>
      <sheetName val="Dpd"/>
      <sheetName val="GTXLk"/>
      <sheetName val="GTXLc"/>
      <sheetName val="CTXD"/>
      <sheetName val="KPTH"/>
      <sheetName val="10000000"/>
      <sheetName val="20000000"/>
      <sheetName val="30000000"/>
      <sheetName val="THKP-TT03+04(sauduyet)"/>
      <sheetName val="KM0"/>
      <sheetName val="Gia VL"/>
      <sheetName val="Luong"/>
      <sheetName val="He so(TT03+04)"/>
      <sheetName val="PL Vua(DTTK)"/>
      <sheetName val="dgchitiet(TT03+04)"/>
      <sheetName val="Dieu phoi(DTTK)"/>
      <sheetName val="DTduong(TT03+04)"/>
      <sheetName val="KLduong(duyet)"/>
      <sheetName val="Cau chinh (dam)-TT03+04"/>
      <sheetName val="Cau chinh (motru)-TT03+04"/>
      <sheetName val="KC dam ban(TT03+04)"/>
      <sheetName val="KL-cau"/>
      <sheetName val="KL-nhip dam"/>
      <sheetName val="KL-coc"/>
      <sheetName val="Thi cong"/>
      <sheetName val="Sheet7"/>
      <sheetName val="Sheet8"/>
      <sheetName val="Sheet9"/>
      <sheetName val="Sheet10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THKPXL"/>
      <sheetName val="CLVTXL"/>
      <sheetName val="KLXL"/>
      <sheetName val="PTVT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Q1-02"/>
      <sheetName val="Q2-02"/>
      <sheetName val="Q3-02"/>
      <sheetName val="BIEU 1-1 D.chinh"/>
      <sheetName val="BIEU 1-2 D.ga"/>
      <sheetName val="BIEU 1-3 ghi"/>
      <sheetName val="BIEU 1-4 cauthep"/>
      <sheetName val="BIEU 1-5 caub.ton"/>
      <sheetName val="BIEU 1-6 cong"/>
      <sheetName val="BIEU 1-7 ham"/>
      <sheetName val="Csdl"/>
      <sheetName val="DG"/>
      <sheetName val="BTL"/>
      <sheetName val="VL-NC-M"/>
      <sheetName val="PTVL"/>
      <sheetName val="Tinh VC"/>
      <sheetName val="BU gia"/>
      <sheetName val="KP"/>
      <sheetName val="THKP"/>
      <sheetName val="THXL"/>
      <sheetName val="DGCT"/>
      <sheetName val="thcpkhac"/>
      <sheetName val="THMUC"/>
      <sheetName val="CLCVC"/>
      <sheetName val="KLVT"/>
      <sheetName val="BGVL"/>
      <sheetName val="DTCT"/>
      <sheetName val="ket cau"/>
      <sheetName val="Du thau"/>
      <sheetName val="tien luong"/>
      <sheetName val="Bang tinh du thau"/>
      <sheetName val="Phan tich don gia (ngang)"/>
      <sheetName val="phan tich vat tu (ngang K1)"/>
      <sheetName val="KLXLHOANTHANHGA RACB HIEN"/>
      <sheetName val="Thuyet minh"/>
      <sheetName val="Cover"/>
      <sheetName val="explain"/>
      <sheetName val="kp chi tiet"/>
      <sheetName val="Vat lieu"/>
      <sheetName val="May"/>
      <sheetName val="KHOAN"/>
      <sheetName val="CAPVATU"/>
      <sheetName val="to trinh mua VT"/>
      <sheetName val="Denghi tam ung"/>
      <sheetName val="KTRVATU "/>
      <sheetName val="MAU GNHH"/>
      <sheetName val="T.toan1"/>
      <sheetName val="Data"/>
      <sheetName val="Bang quyet toan VT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ra-vat-lieu"/>
      <sheetName val="ESTI."/>
      <sheetName val="DI-ESTI"/>
      <sheetName val="tuong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XL4Test5"/>
      <sheetName val="ctTBA"/>
      <sheetName val="dtct cong"/>
      <sheetName val="DO AM DT"/>
      <sheetName val="Sheet1"/>
      <sheetName val="DG "/>
      <sheetName val="Tro giup"/>
      <sheetName val="20000000"/>
      <sheetName val="XL4Test5 (2)"/>
      <sheetName val="XL4Test5 (3)"/>
      <sheetName val="XL4Test5 (4)"/>
      <sheetName val="XL4Test5 (5)"/>
      <sheetName val="Gia vat tu"/>
      <sheetName val="B2_3"/>
      <sheetName val="CL_XD"/>
      <sheetName val="CHO_TC"/>
      <sheetName val="Tinh_(m2)"/>
      <sheetName val="DO_AM_DT"/>
      <sheetName val="DG_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BGVL"/>
      <sheetName val="NC&amp;M"/>
      <sheetName val="DG Nen"/>
      <sheetName val="THOP XL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 Toan"/>
      <sheetName val="Bia"/>
      <sheetName val="Thuc thanh"/>
      <sheetName val="Du_lieu"/>
      <sheetName val="Sheet2"/>
      <sheetName val="Sheet3"/>
      <sheetName val="tra-vat-lgeu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Sheet9"/>
      <sheetName val="Sheet10"/>
      <sheetName val="IBASE"/>
      <sheetName val="Package1"/>
      <sheetName val="_x0000__x0000__x0000__x0000__x0000__x0000__x0000__x0000_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N79"/>
      <sheetName val="CTMT"/>
      <sheetName val="boHoan"/>
      <sheetName val="C.     Lang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DG CAࡕ"/>
      <sheetName val="QL1A-QL1Q moi"/>
      <sheetName val="SL)NC-MB"/>
      <sheetName val="KluongKm2_x000c_4"/>
      <sheetName val="P_x000c_V"/>
      <sheetName val="BDCNH"/>
      <sheetName val="bcdtk"/>
      <sheetName val="BCDKTNH"/>
      <sheetName val="BCDKTTHUE"/>
      <sheetName val="tscd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TDZ2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DG CA?"/>
      <sheetName val="DG "/>
      <sheetName val="Tai khoan"/>
      <sheetName val="C.   ( Lang"/>
      <sheetName val="XL@Test5"/>
      <sheetName val="Tojg KLBS"/>
      <sheetName val="KH-Q1,Q2,01"/>
      <sheetName val="giathanh1"/>
      <sheetName val="ɂIEN DONG"/>
      <sheetName val="HK1"/>
      <sheetName val="HK2"/>
      <sheetName val="CANAM"/>
      <sheetName val="tuong"/>
      <sheetName val="NCong-Day-Su"/>
      <sheetName val="MTO REV.0"/>
      <sheetName val="Maumo)"/>
      <sheetName val="Tonchop"/>
      <sheetName val="TDT"/>
      <sheetName val="¶"/>
      <sheetName val="?IEN DONG"/>
      <sheetName val="dmuc"/>
      <sheetName val="PTVL"/>
      <sheetName val="IBASE"/>
      <sheetName val="˜Ünh m÷c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_x0000_2-2002"/>
      <sheetName val="Ünh m÷c"/>
      <sheetName val="Quy"/>
      <sheetName val="S29_x0007__x0000__x0000_S"/>
      <sheetName val="S29_x0007_"/>
      <sheetName val="NC"/>
      <sheetName val="KK bo sung"/>
      <sheetName val="Q3-01-duyet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BGThau_x0008__x0000__x0000_0000000_x0001__x0006__x0000__x0000_Sheet1_x0008__x0000__x0000_To dri.h_x0006__x0000__x0000_Shedt2_x0005__x0000__x0000_bang2_x0006__x0000__x0000_cnHoan_x0006__x0000__x0000_Congty_x0004__x0000__x0000_V_x0010_PN_x0004__x0000__x0000_XN74_x0004__x0000__x0000_XN54_x0004__x0000__x0000_XN33_x0004__x0000__x0000_NK96_x0006__x0000__x0000_Sheet4"/>
      <sheetName val="S`eet12"/>
      <sheetName val="XHXPXXX1"/>
      <sheetName val="0000000!"/>
      <sheetName val="To tri.h"/>
      <sheetName val="cnHoan"/>
      <sheetName val="V_x0010_PN"/>
      <sheetName val="Bang TK goc"/>
      <sheetName val="DGchitiet "/>
      <sheetName val="Bu gi`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NHAN_x0000_CONG"/>
      <sheetName val="CĮ     Lang"/>
      <sheetName val="CHIET TINH TBA"/>
      <sheetName val="çha tri SX"/>
      <sheetName val="So Conç!îfhiep"/>
      <sheetName val="Tang TRCD 98-02"/>
      <sheetName val="TSCD 2000"/>
      <sheetName val="XL4Te3t5"/>
      <sheetName val="Girder"/>
      <sheetName val="Tendon"/>
      <sheetName val="Sheetr"/>
      <sheetName val="Km225_838-228_100"/>
      <sheetName val="XLÿÿest5"/>
      <sheetName val="MTO REV.2(ARMOR)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BGThau_x0008__x0000__x0000_0000000_x0001__x0006__x0000__x0000_Sheet1_x0008__x0000__x0000_To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PPVT"/>
      <sheetName val="Hạng mục 2"/>
      <sheetName val="ptdg"/>
      <sheetName val="Km227Э227_838s,"/>
      <sheetName val="data"/>
      <sheetName val="phi"/>
      <sheetName val="DG CA_"/>
      <sheetName val="DI-ESTI"/>
      <sheetName val="_IEN DONG"/>
      <sheetName val="BGThau_x0008_"/>
      <sheetName val="NEW-PANEL"/>
      <sheetName val="tra-vat-lieu"/>
      <sheetName val="XNGBQI-01 (02)"/>
      <sheetName val="Na2_x0000__x0000_01"/>
      <sheetName val="NHAN CWNG"/>
      <sheetName val="4_x0004__x0000__x0000_XN54_x0004__x0000__x0000_XN33_x0004__x0000__x0000_NK96_x0006__x0000__x0000_Sheet4"/>
      <sheetName val="XNGBQII-_x0010_4 (3)"/>
      <sheetName val="CT_x0000_doanh thu 2005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NHAN"/>
      <sheetName val="_x0000__x0000_쫀䃝Z"/>
      <sheetName val="_x0000__x0000__x0000__x0000_¢é@Z_x0000__x000d__x0000__x0004_"/>
      <sheetName val="DT1________"/>
      <sheetName val="DT1_"/>
      <sheetName val="S29_x0007___S"/>
      <sheetName val="S29_x0007__S"/>
      <sheetName val="INV"/>
      <sheetName val="XXXXXXX2"/>
      <sheetName val="XXXXXXX3"/>
      <sheetName val="XXXXXXX4"/>
      <sheetName val="BGThau_x0008__x0000_0000000_x0001__x0006__x0000_Sheet1_x0008__x0000_To dr"/>
      <sheetName val="ctTBA"/>
      <sheetName val="M+MC"/>
      <sheetName val="CI     Lang"/>
      <sheetName val="DTCTtallu"/>
      <sheetName val="Na2"/>
      <sheetName val="CT"/>
      <sheetName val="Quy $-02"/>
      <sheetName val="TTTram"/>
      <sheetName val="coctuatrenda"/>
      <sheetName val="_x0000__x0000__x0000__x0000_¢é@Z_x0000__x000a__x0000__x0004_"/>
      <sheetName val="DO_AM_DT"/>
      <sheetName val="ɂIEN_DONG"/>
      <sheetName val="DG_CA?"/>
      <sheetName val="KTQT-AF_x0003_"/>
      <sheetName val="KLDGT_x0014_&lt;120%"/>
      <sheetName val="Congt9"/>
      <sheetName val="tienluong"/>
      <sheetName val="Du kien DT 9 thang de fop"/>
      <sheetName val="GVL-NC-M"/>
      <sheetName val="Exterior Walls Finishes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Khoi luong"/>
      <sheetName val="4_x0004_"/>
      <sheetName val=""/>
      <sheetName val="_x0000__x0000__x0000__x0000_€¢é@Z_x0000__x000d__x0000__x0004_"/>
      <sheetName val="Km227?227_838s,"/>
      <sheetName val="Vong KLBS"/>
      <sheetName val="_x0000__x0000_??Z"/>
      <sheetName val="name"/>
      <sheetName val="Km23"/>
      <sheetName val="XNGBQIV-02_x0000__x0000_)"/>
      <sheetName val="c`i tiet KHM"/>
      <sheetName val="_x0000__x0001__x0000__x0000__x0000__x0000__x0000__x0000__x0000__x0000__x0000__x0000__x0000__x0002__x0000__x0000__x0000__x0000__x0000__x0000__x0000_Ƥ_x0000_Ő_x0000__x0000__x0000_㋎˴_x0000_B_x0000_̸_x0000_̂_x0000__x0010__x0000__x0003__x0000__x0000__x0002__x0000__x0001__x0000_¼_x0000_ր_x0000__x0001__x0000__x0002__x0000_ؼ_x0000_t_x0000__x0001__x0000__x0003__x0000_ڰ_x0000_ኰ_x0000__x0001__x0000_獓摈,_x0000__x0001__x0000__x0001__x0000__x0003__x0000__x0002__x0000_¸_x0000__x0001__x0000__x0000__x0000_,_x0000__x0000__x0000__x0000__x0000__x0000__x0000__x0000__x0000__x0000__x0000__x0000__x0000__x0000__x0000__x0000__x0000__x0000__x0000__x0000__x0000__x0002__x0000_V_x0000_4_x0000_C:\Program Files\Microsoft Office\OFFICE11\_x0000__x0000__x0000__x0000__x0000__x0000__x0000_è_x0000_Ő_x0000__x0001__x0000_㋎ȸ_x0000_B_x0000_ɼ_x0000_̂_x0000__x0002__x0000_d_x0000__x0001_"/>
      <sheetName val="_x0000__x0001__x0000__x0000__x0000__x0000__x0000__x0000__x0000__x0000__x0000__x0000__x0000__x0002__x0000__x0000__x0000__x0000__x0000__x0000__x0000_Ƥ_x0000_Ő_x0000__x0000__x0000_㋎˴_x0000_"/>
      <sheetName val="C?     Lang"/>
      <sheetName val="Na2_x0000__x0000_€01"/>
      <sheetName val="DG _x0000__x0000__x0000__x0000__x0000__x0000__x0000__x0000__x0000__x0009__x0000_᲌Ա_x0000__x0004__x0000__x0000__x0000__x0000__x0000__x0000_窰԰_x0000__x0000__x0000__x0000__x0000_"/>
      <sheetName val="BGThau_x0008_??0000000_x0001__x0006_??Sheet1_x0008_??To"/>
      <sheetName val="NHAN?CONG"/>
      <sheetName val="00000003"/>
      <sheetName val="Pier"/>
      <sheetName val="Pile"/>
      <sheetName val="[Q3-01-duyet.xlsUboHoan"/>
      <sheetName val="H?ng m?c 2"/>
      <sheetName val="_x0000__x0000__x0017_[Q3-01-duyet.xls]Maumo)_x0000_?_x0000__x0000__x0000_"/>
      <sheetName val="?IEN_DONG"/>
      <sheetName val="DG _x0000__x0000__x0000__x0000__x0000__x0000__x0000__x0000__x0000__x0009__x0000_᲌Ա_x0000__x0004__x0000__x0000__x0000__x0000__x0000__x0000_窰԰_x0000__x0000__x0000__x0000__x0000__x0000__x0000__x0000_᳀Ա_x0000__x0000_Î_x0000__x0000__x0000__x0000__x0000__x0000__x0000__x0000__x0000__x0000__x0000__x0000__x0000__x0000__x0000__x0017_[Q3-01-duyet.xls]Maumo)_x0000_԰_x0000__x0000__x0000_"/>
      <sheetName val="CPQL"/>
      <sheetName val="THCPQL"/>
      <sheetName val="Tonghmp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ESTI."/>
      <sheetName val="BGThau_x0008_??0000000_x0001__x0006_??Sheet1_x0008_??To dri.h_x0006_??Shedt2_x0005_??bang2_x0006_??cnHoan_x0006_??Congty_x0004_??V_x0010_PN_x0004_??XN74_x0004_??XN54_x0004_??XN33_x0004_??NK96_x0006_??Sheet4"/>
      <sheetName val="CT?doanh thu 2005"/>
      <sheetName val="Na2??01"/>
      <sheetName val="4_x0004_??XN54_x0004_??XN33_x0004_??NK96_x0006_??Sheet4"/>
      <sheetName val="Thep-MatCat"/>
      <sheetName val="Kiem-Toan"/>
      <sheetName val="NhapSL"/>
      <sheetName val="KKKKKKKK"/>
      <sheetName val="MTO REV.0_x0000__x0000__x0000__x0000__x0000__x0000__x0000__x0000__x0000__x0009__x0000_쫀Ӛ_x0000__x0004__x0000__x0000__x0000__x0000__x0000__x0000__xdd0c_ӝ_x0000__x0000__x0000__x0000__x0000_"/>
      <sheetName val="��nh m�c"/>
      <sheetName val="Na2_x0000__x0000_�01"/>
      <sheetName val="S�eet9"/>
      <sheetName val="�ha tri SX"/>
      <sheetName val="So Con�!�fhiep"/>
      <sheetName val="XL��est5"/>
      <sheetName val="_x0000__x0000__x0000__x0000_���@Z_x0000__x000d__x0000__x0004_"/>
      <sheetName val="Tai_khկ_x0000_缀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KLDGTT&lt;120'"/>
      <sheetName val="ThongSo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 refreshError="1"/>
      <sheetData sheetId="206" refreshError="1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/>
      <sheetData sheetId="309"/>
      <sheetData sheetId="310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/>
      <sheetData sheetId="468"/>
      <sheetData sheetId="469" refreshError="1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 refreshError="1"/>
      <sheetData sheetId="48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 refreshError="1"/>
      <sheetData sheetId="535" refreshError="1"/>
      <sheetData sheetId="536" refreshError="1"/>
      <sheetData sheetId="537"/>
      <sheetData sheetId="538"/>
      <sheetData sheetId="539" refreshError="1"/>
      <sheetData sheetId="540" refreshError="1"/>
      <sheetData sheetId="541" refreshError="1"/>
      <sheetData sheetId="542"/>
      <sheetData sheetId="543" refreshError="1"/>
      <sheetData sheetId="544"/>
      <sheetData sheetId="545"/>
      <sheetData sheetId="546" refreshError="1"/>
      <sheetData sheetId="547" refreshError="1"/>
      <sheetData sheetId="548" refreshError="1"/>
      <sheetData sheetId="549"/>
      <sheetData sheetId="550" refreshError="1"/>
      <sheetData sheetId="551" refreshError="1"/>
      <sheetData sheetId="552" refreshError="1"/>
      <sheetData sheetId="553" refreshError="1"/>
      <sheetData sheetId="554"/>
      <sheetData sheetId="555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 refreshError="1"/>
      <sheetData sheetId="617" refreshError="1"/>
      <sheetData sheetId="618"/>
      <sheetData sheetId="619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Tuan1"/>
      <sheetName val="CDFS"/>
      <sheetName val="Sheet2"/>
      <sheetName val="loc"/>
      <sheetName val="Sheet1"/>
      <sheetName val="CDPS PL"/>
      <sheetName val="Dulie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K1" t="str">
            <v>USD</v>
          </cell>
        </row>
        <row r="2">
          <cell r="K2">
            <v>8.2899999999999991</v>
          </cell>
        </row>
        <row r="3">
          <cell r="K3">
            <v>0.25</v>
          </cell>
        </row>
        <row r="4">
          <cell r="K4">
            <v>115.87</v>
          </cell>
        </row>
        <row r="5">
          <cell r="K5">
            <v>3.48</v>
          </cell>
        </row>
        <row r="6">
          <cell r="K6">
            <v>27.89</v>
          </cell>
        </row>
        <row r="7">
          <cell r="K7">
            <v>0.93</v>
          </cell>
        </row>
        <row r="8">
          <cell r="K8">
            <v>60.5</v>
          </cell>
        </row>
        <row r="9">
          <cell r="K9">
            <v>123.68</v>
          </cell>
        </row>
        <row r="10">
          <cell r="K10">
            <v>12.37</v>
          </cell>
        </row>
        <row r="11">
          <cell r="K11">
            <v>39.04</v>
          </cell>
        </row>
        <row r="12">
          <cell r="K12">
            <v>1.17</v>
          </cell>
        </row>
        <row r="13">
          <cell r="K13">
            <v>29.06</v>
          </cell>
        </row>
        <row r="14">
          <cell r="K14">
            <v>0.87</v>
          </cell>
        </row>
        <row r="15">
          <cell r="K15">
            <v>3.56</v>
          </cell>
        </row>
        <row r="16">
          <cell r="K16">
            <v>19.8</v>
          </cell>
        </row>
        <row r="17">
          <cell r="K17">
            <v>1.98</v>
          </cell>
        </row>
        <row r="18">
          <cell r="K18">
            <v>23.13</v>
          </cell>
        </row>
        <row r="19">
          <cell r="K19">
            <v>19.07</v>
          </cell>
        </row>
        <row r="20">
          <cell r="K20">
            <v>0.56999999999999995</v>
          </cell>
        </row>
        <row r="21">
          <cell r="K21">
            <v>27.74</v>
          </cell>
        </row>
        <row r="22">
          <cell r="K22">
            <v>2.77</v>
          </cell>
        </row>
        <row r="23">
          <cell r="K23">
            <v>11.96</v>
          </cell>
        </row>
        <row r="24">
          <cell r="K24">
            <v>34.21</v>
          </cell>
        </row>
        <row r="25">
          <cell r="K25">
            <v>1.03</v>
          </cell>
        </row>
        <row r="26">
          <cell r="K26">
            <v>8.5399999999999991</v>
          </cell>
        </row>
        <row r="27">
          <cell r="K27">
            <v>0.85</v>
          </cell>
        </row>
        <row r="28">
          <cell r="K28">
            <v>27.05</v>
          </cell>
        </row>
        <row r="29">
          <cell r="K29">
            <v>0.81</v>
          </cell>
        </row>
        <row r="30">
          <cell r="K30">
            <v>5.53</v>
          </cell>
        </row>
        <row r="31">
          <cell r="K31">
            <v>0.17</v>
          </cell>
        </row>
        <row r="32">
          <cell r="K32">
            <v>54.8</v>
          </cell>
        </row>
        <row r="33">
          <cell r="K33">
            <v>5.48</v>
          </cell>
        </row>
        <row r="34">
          <cell r="K34">
            <v>28.47</v>
          </cell>
        </row>
        <row r="35">
          <cell r="K35">
            <v>1.42</v>
          </cell>
        </row>
        <row r="36">
          <cell r="K36">
            <v>9.5399999999999991</v>
          </cell>
        </row>
        <row r="37">
          <cell r="K37">
            <v>0.28999999999999998</v>
          </cell>
        </row>
        <row r="38">
          <cell r="K38">
            <v>18.86</v>
          </cell>
        </row>
        <row r="39">
          <cell r="K39">
            <v>18.66</v>
          </cell>
        </row>
        <row r="40">
          <cell r="K40">
            <v>0.56000000000000005</v>
          </cell>
        </row>
        <row r="41">
          <cell r="K41">
            <v>28.68</v>
          </cell>
        </row>
        <row r="42">
          <cell r="K42">
            <v>0.86</v>
          </cell>
        </row>
        <row r="43">
          <cell r="K43">
            <v>23.43</v>
          </cell>
        </row>
        <row r="44">
          <cell r="K44">
            <v>0.7</v>
          </cell>
        </row>
        <row r="45">
          <cell r="K45">
            <v>14.44</v>
          </cell>
        </row>
        <row r="46">
          <cell r="K46">
            <v>0.43</v>
          </cell>
        </row>
        <row r="47">
          <cell r="K47">
            <v>11.27</v>
          </cell>
        </row>
        <row r="48">
          <cell r="K48">
            <v>1.02</v>
          </cell>
        </row>
        <row r="49">
          <cell r="K49">
            <v>11.68</v>
          </cell>
        </row>
        <row r="50">
          <cell r="K50">
            <v>0.35</v>
          </cell>
        </row>
        <row r="51">
          <cell r="K51">
            <v>6.12</v>
          </cell>
        </row>
        <row r="52">
          <cell r="K52">
            <v>0.18</v>
          </cell>
        </row>
        <row r="53">
          <cell r="K53">
            <v>38.01</v>
          </cell>
        </row>
        <row r="54">
          <cell r="K54">
            <v>1.1399999999999999</v>
          </cell>
        </row>
        <row r="55">
          <cell r="K55">
            <v>220.04</v>
          </cell>
        </row>
        <row r="56">
          <cell r="K56">
            <v>9.07</v>
          </cell>
        </row>
        <row r="57">
          <cell r="K57">
            <v>3319.93</v>
          </cell>
        </row>
        <row r="58">
          <cell r="K58">
            <v>2300</v>
          </cell>
        </row>
        <row r="59">
          <cell r="K59">
            <v>500</v>
          </cell>
        </row>
        <row r="60">
          <cell r="K60">
            <v>4105.01</v>
          </cell>
        </row>
        <row r="61">
          <cell r="K61">
            <v>13.82</v>
          </cell>
        </row>
        <row r="62">
          <cell r="K62">
            <v>0.41</v>
          </cell>
        </row>
        <row r="63">
          <cell r="K63">
            <v>9.61</v>
          </cell>
        </row>
        <row r="64">
          <cell r="K64">
            <v>0.28999999999999998</v>
          </cell>
        </row>
        <row r="65">
          <cell r="K65">
            <v>31.94</v>
          </cell>
        </row>
        <row r="66">
          <cell r="K66">
            <v>3.19</v>
          </cell>
        </row>
        <row r="67">
          <cell r="K67">
            <v>158.91999999999999</v>
          </cell>
        </row>
        <row r="68">
          <cell r="K68">
            <v>6.46</v>
          </cell>
        </row>
        <row r="69">
          <cell r="K69">
            <v>355.87</v>
          </cell>
        </row>
        <row r="70">
          <cell r="K70">
            <v>2338.41</v>
          </cell>
        </row>
        <row r="71">
          <cell r="K71">
            <v>185.19</v>
          </cell>
        </row>
        <row r="72">
          <cell r="K72">
            <v>5.56</v>
          </cell>
        </row>
        <row r="73">
          <cell r="K73">
            <v>335.2</v>
          </cell>
        </row>
        <row r="74">
          <cell r="K74">
            <v>33.58</v>
          </cell>
        </row>
        <row r="75">
          <cell r="K75">
            <v>462.63</v>
          </cell>
        </row>
        <row r="76">
          <cell r="K76">
            <v>254.04</v>
          </cell>
        </row>
        <row r="77">
          <cell r="K77">
            <v>25.4</v>
          </cell>
        </row>
        <row r="78">
          <cell r="K78">
            <v>2588.19</v>
          </cell>
        </row>
        <row r="79">
          <cell r="K79">
            <v>258.82</v>
          </cell>
        </row>
        <row r="80">
          <cell r="K80">
            <v>119.06</v>
          </cell>
        </row>
        <row r="81">
          <cell r="K81">
            <v>11.91</v>
          </cell>
        </row>
        <row r="82">
          <cell r="K82">
            <v>281.98</v>
          </cell>
        </row>
        <row r="83">
          <cell r="K83">
            <v>28.2</v>
          </cell>
        </row>
        <row r="84">
          <cell r="K84">
            <v>186.24</v>
          </cell>
        </row>
        <row r="85">
          <cell r="K85">
            <v>7.55</v>
          </cell>
        </row>
        <row r="86">
          <cell r="K86">
            <v>269.93</v>
          </cell>
        </row>
        <row r="87">
          <cell r="K87">
            <v>44.2</v>
          </cell>
        </row>
        <row r="88">
          <cell r="K88">
            <v>4.42</v>
          </cell>
        </row>
        <row r="89">
          <cell r="K89">
            <v>355.87</v>
          </cell>
        </row>
        <row r="90">
          <cell r="K90">
            <v>11.55</v>
          </cell>
        </row>
        <row r="91">
          <cell r="K91">
            <v>14234.88</v>
          </cell>
        </row>
        <row r="92">
          <cell r="K92">
            <v>11000</v>
          </cell>
        </row>
        <row r="93">
          <cell r="K93">
            <v>5.41</v>
          </cell>
        </row>
        <row r="94">
          <cell r="K94">
            <v>195.41</v>
          </cell>
        </row>
        <row r="95">
          <cell r="K95">
            <v>19.93</v>
          </cell>
        </row>
        <row r="96">
          <cell r="K96">
            <v>10.68</v>
          </cell>
        </row>
        <row r="97">
          <cell r="K97">
            <v>19.93</v>
          </cell>
        </row>
        <row r="98">
          <cell r="K98">
            <v>4270.46</v>
          </cell>
        </row>
        <row r="99">
          <cell r="K99">
            <v>2750.33</v>
          </cell>
        </row>
        <row r="100">
          <cell r="K100">
            <v>2800</v>
          </cell>
        </row>
        <row r="101">
          <cell r="K101">
            <v>2767.1</v>
          </cell>
        </row>
        <row r="102">
          <cell r="K102">
            <v>14234.88</v>
          </cell>
        </row>
        <row r="103">
          <cell r="K103">
            <v>2135.23</v>
          </cell>
        </row>
        <row r="104">
          <cell r="K104">
            <v>3558.72</v>
          </cell>
        </row>
        <row r="105">
          <cell r="K105">
            <v>32460.91</v>
          </cell>
        </row>
        <row r="106">
          <cell r="K106">
            <v>55.81</v>
          </cell>
        </row>
        <row r="107">
          <cell r="K107">
            <v>5.58</v>
          </cell>
        </row>
        <row r="108">
          <cell r="K108">
            <v>7.12</v>
          </cell>
        </row>
        <row r="109">
          <cell r="K109">
            <v>50.55</v>
          </cell>
        </row>
        <row r="110">
          <cell r="K110">
            <v>5.05</v>
          </cell>
        </row>
        <row r="111">
          <cell r="K111">
            <v>7378.95</v>
          </cell>
        </row>
        <row r="112">
          <cell r="K112">
            <v>1.85</v>
          </cell>
        </row>
        <row r="113">
          <cell r="K113">
            <v>41.41</v>
          </cell>
        </row>
        <row r="114">
          <cell r="K114">
            <v>36.729999999999997</v>
          </cell>
        </row>
        <row r="115">
          <cell r="K115">
            <v>16.010000000000002</v>
          </cell>
        </row>
        <row r="116">
          <cell r="K116">
            <v>1.07</v>
          </cell>
        </row>
        <row r="117">
          <cell r="K117">
            <v>17.079999999999998</v>
          </cell>
        </row>
        <row r="118">
          <cell r="K118">
            <v>4.2699999999999996</v>
          </cell>
        </row>
        <row r="119">
          <cell r="K119">
            <v>19.93</v>
          </cell>
        </row>
        <row r="120">
          <cell r="K120">
            <v>2.14</v>
          </cell>
        </row>
        <row r="121">
          <cell r="K121">
            <v>9.27</v>
          </cell>
        </row>
        <row r="122">
          <cell r="K122">
            <v>196.95</v>
          </cell>
        </row>
        <row r="123">
          <cell r="K123">
            <v>9.82</v>
          </cell>
        </row>
        <row r="124">
          <cell r="K124">
            <v>11.96</v>
          </cell>
        </row>
        <row r="125">
          <cell r="K125">
            <v>9.7100000000000009</v>
          </cell>
        </row>
        <row r="126">
          <cell r="K126">
            <v>0.97</v>
          </cell>
        </row>
        <row r="127">
          <cell r="K127">
            <v>16.37</v>
          </cell>
        </row>
        <row r="128">
          <cell r="K128">
            <v>22.78</v>
          </cell>
        </row>
        <row r="129">
          <cell r="K129">
            <v>58.6</v>
          </cell>
        </row>
        <row r="130">
          <cell r="K130">
            <v>1.76</v>
          </cell>
        </row>
        <row r="131">
          <cell r="K131">
            <v>1.99</v>
          </cell>
        </row>
        <row r="132">
          <cell r="K132">
            <v>48.37</v>
          </cell>
        </row>
        <row r="133">
          <cell r="K133">
            <v>1.45</v>
          </cell>
        </row>
        <row r="134">
          <cell r="K134">
            <v>40.83</v>
          </cell>
        </row>
        <row r="135">
          <cell r="K135">
            <v>4.0999999999999996</v>
          </cell>
        </row>
        <row r="136">
          <cell r="K136">
            <v>52.38</v>
          </cell>
        </row>
        <row r="137">
          <cell r="K137">
            <v>2.56</v>
          </cell>
        </row>
        <row r="138">
          <cell r="K138">
            <v>6.62</v>
          </cell>
        </row>
        <row r="139">
          <cell r="K139">
            <v>6.41</v>
          </cell>
        </row>
        <row r="140">
          <cell r="K140">
            <v>67.72</v>
          </cell>
        </row>
        <row r="141">
          <cell r="K141">
            <v>2.0299999999999998</v>
          </cell>
        </row>
        <row r="142">
          <cell r="K142">
            <v>3.99</v>
          </cell>
        </row>
        <row r="143">
          <cell r="K143">
            <v>1.39</v>
          </cell>
        </row>
        <row r="144">
          <cell r="K144">
            <v>0.14000000000000001</v>
          </cell>
        </row>
        <row r="145">
          <cell r="K145">
            <v>3.56</v>
          </cell>
        </row>
        <row r="146">
          <cell r="K146">
            <v>5.91</v>
          </cell>
        </row>
        <row r="147">
          <cell r="K147">
            <v>3377.07</v>
          </cell>
        </row>
        <row r="148">
          <cell r="K148">
            <v>2300</v>
          </cell>
        </row>
        <row r="149">
          <cell r="K149">
            <v>500</v>
          </cell>
        </row>
        <row r="150">
          <cell r="K150">
            <v>164.27</v>
          </cell>
        </row>
        <row r="151">
          <cell r="K151">
            <v>6.6</v>
          </cell>
        </row>
        <row r="152">
          <cell r="K152">
            <v>355.87</v>
          </cell>
        </row>
        <row r="153">
          <cell r="K153">
            <v>71.17</v>
          </cell>
        </row>
        <row r="154">
          <cell r="K154">
            <v>30.8</v>
          </cell>
        </row>
        <row r="155">
          <cell r="K155">
            <v>3.08</v>
          </cell>
        </row>
        <row r="156">
          <cell r="K156">
            <v>20.25</v>
          </cell>
        </row>
        <row r="157">
          <cell r="K157">
            <v>2.02</v>
          </cell>
        </row>
        <row r="158">
          <cell r="K158">
            <v>53.9</v>
          </cell>
        </row>
        <row r="159">
          <cell r="K159">
            <v>1.62</v>
          </cell>
        </row>
        <row r="160">
          <cell r="K160">
            <v>398.02</v>
          </cell>
        </row>
        <row r="161">
          <cell r="K161">
            <v>11.94</v>
          </cell>
        </row>
        <row r="162">
          <cell r="K162">
            <v>281.81</v>
          </cell>
        </row>
        <row r="163">
          <cell r="K163">
            <v>238.12</v>
          </cell>
        </row>
        <row r="164">
          <cell r="K164">
            <v>23.81</v>
          </cell>
        </row>
        <row r="165">
          <cell r="K165">
            <v>395.68</v>
          </cell>
        </row>
        <row r="166">
          <cell r="K166">
            <v>39.57</v>
          </cell>
        </row>
        <row r="167">
          <cell r="K167">
            <v>74.349999999999994</v>
          </cell>
        </row>
        <row r="168">
          <cell r="K168">
            <v>2.23</v>
          </cell>
        </row>
        <row r="169">
          <cell r="K169">
            <v>324.77999999999997</v>
          </cell>
        </row>
        <row r="170">
          <cell r="K170">
            <v>9.74</v>
          </cell>
        </row>
        <row r="171">
          <cell r="K171">
            <v>543.74</v>
          </cell>
        </row>
        <row r="172">
          <cell r="K172">
            <v>54.37</v>
          </cell>
        </row>
        <row r="173">
          <cell r="K173">
            <v>61.28</v>
          </cell>
        </row>
        <row r="174">
          <cell r="K174">
            <v>6.13</v>
          </cell>
        </row>
        <row r="175">
          <cell r="K175">
            <v>3252.25</v>
          </cell>
        </row>
        <row r="176">
          <cell r="K176">
            <v>3577.47</v>
          </cell>
        </row>
        <row r="177">
          <cell r="K177">
            <v>126.82</v>
          </cell>
        </row>
        <row r="178">
          <cell r="K178">
            <v>12.68</v>
          </cell>
        </row>
        <row r="179">
          <cell r="K179">
            <v>189.81</v>
          </cell>
        </row>
        <row r="180">
          <cell r="K180">
            <v>313.63</v>
          </cell>
        </row>
        <row r="181">
          <cell r="K181">
            <v>31.36</v>
          </cell>
        </row>
        <row r="182">
          <cell r="K182">
            <v>10.149466192170818</v>
          </cell>
        </row>
        <row r="183">
          <cell r="K183">
            <v>69.47</v>
          </cell>
        </row>
        <row r="184">
          <cell r="K184">
            <v>1067.6199999999999</v>
          </cell>
        </row>
        <row r="185">
          <cell r="K185">
            <v>4982.21</v>
          </cell>
        </row>
        <row r="186">
          <cell r="K186">
            <v>11605.43</v>
          </cell>
        </row>
        <row r="187">
          <cell r="K187">
            <v>3558.72</v>
          </cell>
        </row>
        <row r="188">
          <cell r="K188">
            <v>2801.79</v>
          </cell>
        </row>
        <row r="189">
          <cell r="K189">
            <v>6591.44</v>
          </cell>
        </row>
        <row r="190">
          <cell r="K190">
            <v>12.19</v>
          </cell>
        </row>
        <row r="191">
          <cell r="K191">
            <v>34.270000000000003</v>
          </cell>
        </row>
        <row r="192">
          <cell r="K192">
            <v>3.43</v>
          </cell>
        </row>
        <row r="193">
          <cell r="K193">
            <v>2.85</v>
          </cell>
        </row>
        <row r="194">
          <cell r="K194">
            <v>10.75</v>
          </cell>
        </row>
        <row r="195">
          <cell r="K195">
            <v>8.57</v>
          </cell>
        </row>
        <row r="196">
          <cell r="K196">
            <v>0.26</v>
          </cell>
        </row>
        <row r="197">
          <cell r="K197">
            <v>5.86</v>
          </cell>
        </row>
        <row r="198">
          <cell r="K198">
            <v>0.26</v>
          </cell>
        </row>
        <row r="199">
          <cell r="K199">
            <v>19.02</v>
          </cell>
        </row>
        <row r="200">
          <cell r="K200">
            <v>0.56999999999999995</v>
          </cell>
        </row>
        <row r="201">
          <cell r="K201">
            <v>5.05</v>
          </cell>
        </row>
        <row r="202">
          <cell r="K202">
            <v>14.23</v>
          </cell>
        </row>
        <row r="203">
          <cell r="K203">
            <v>39.15</v>
          </cell>
        </row>
        <row r="204">
          <cell r="K204">
            <v>3.7</v>
          </cell>
        </row>
        <row r="205">
          <cell r="K205">
            <v>13.89</v>
          </cell>
        </row>
        <row r="206">
          <cell r="K206">
            <v>0.69</v>
          </cell>
        </row>
        <row r="207">
          <cell r="K207">
            <v>159.93</v>
          </cell>
        </row>
        <row r="208">
          <cell r="K208">
            <v>8</v>
          </cell>
        </row>
        <row r="209">
          <cell r="K209">
            <v>33.799999999999997</v>
          </cell>
        </row>
        <row r="210">
          <cell r="K210">
            <v>19.93</v>
          </cell>
        </row>
        <row r="211">
          <cell r="K211">
            <v>33.17</v>
          </cell>
        </row>
        <row r="212">
          <cell r="K212">
            <v>1</v>
          </cell>
        </row>
        <row r="213">
          <cell r="K213">
            <v>31.1</v>
          </cell>
        </row>
        <row r="214">
          <cell r="K214">
            <v>0.93</v>
          </cell>
        </row>
        <row r="215">
          <cell r="K215">
            <v>56.65</v>
          </cell>
        </row>
        <row r="216">
          <cell r="K216">
            <v>5.62</v>
          </cell>
        </row>
        <row r="217">
          <cell r="K217">
            <v>13.95</v>
          </cell>
        </row>
        <row r="218">
          <cell r="K218">
            <v>12.07</v>
          </cell>
        </row>
        <row r="219">
          <cell r="K219">
            <v>1.1000000000000001</v>
          </cell>
        </row>
        <row r="220">
          <cell r="K220">
            <v>27.97</v>
          </cell>
        </row>
        <row r="221">
          <cell r="K221">
            <v>4.2699999999999996</v>
          </cell>
        </row>
        <row r="222">
          <cell r="K222">
            <v>11.53</v>
          </cell>
        </row>
        <row r="223">
          <cell r="K223">
            <v>44.05</v>
          </cell>
        </row>
        <row r="224">
          <cell r="K224">
            <v>88.73</v>
          </cell>
        </row>
        <row r="225">
          <cell r="K225">
            <v>4.43</v>
          </cell>
        </row>
        <row r="226">
          <cell r="K226">
            <v>5.34</v>
          </cell>
        </row>
        <row r="227">
          <cell r="K227">
            <v>11.57</v>
          </cell>
        </row>
        <row r="228">
          <cell r="K228">
            <v>0.25</v>
          </cell>
        </row>
        <row r="229">
          <cell r="K229">
            <v>0.71</v>
          </cell>
        </row>
        <row r="230">
          <cell r="K230">
            <v>3.88</v>
          </cell>
        </row>
        <row r="231">
          <cell r="K231">
            <v>0.12</v>
          </cell>
        </row>
        <row r="232">
          <cell r="K232">
            <v>5.12</v>
          </cell>
        </row>
        <row r="233">
          <cell r="K233">
            <v>174.25</v>
          </cell>
        </row>
        <row r="234">
          <cell r="K234">
            <v>5.85</v>
          </cell>
        </row>
        <row r="235">
          <cell r="K235">
            <v>71.89</v>
          </cell>
        </row>
        <row r="236">
          <cell r="K236">
            <v>9.61</v>
          </cell>
        </row>
        <row r="237">
          <cell r="K237">
            <v>68.8</v>
          </cell>
        </row>
        <row r="238">
          <cell r="K238">
            <v>3.44</v>
          </cell>
        </row>
        <row r="239">
          <cell r="K239">
            <v>31.03</v>
          </cell>
        </row>
        <row r="240">
          <cell r="K240">
            <v>3.1</v>
          </cell>
        </row>
        <row r="241">
          <cell r="K241">
            <v>283.92</v>
          </cell>
        </row>
        <row r="242">
          <cell r="K242">
            <v>28.39</v>
          </cell>
        </row>
        <row r="243">
          <cell r="K243">
            <v>229.41</v>
          </cell>
        </row>
        <row r="244">
          <cell r="K244">
            <v>22.94</v>
          </cell>
        </row>
        <row r="245">
          <cell r="K245">
            <v>361.57</v>
          </cell>
        </row>
        <row r="246">
          <cell r="K246">
            <v>36.159999999999997</v>
          </cell>
        </row>
        <row r="247">
          <cell r="K247">
            <v>233.42</v>
          </cell>
        </row>
        <row r="248">
          <cell r="K248">
            <v>23.34</v>
          </cell>
        </row>
        <row r="249">
          <cell r="K249">
            <v>241.65</v>
          </cell>
        </row>
        <row r="250">
          <cell r="K250">
            <v>221.88</v>
          </cell>
        </row>
        <row r="251">
          <cell r="K251">
            <v>500</v>
          </cell>
        </row>
        <row r="252">
          <cell r="K252">
            <v>2300</v>
          </cell>
        </row>
        <row r="253">
          <cell r="K253">
            <v>3461.83</v>
          </cell>
        </row>
        <row r="254">
          <cell r="K254">
            <v>5.69</v>
          </cell>
        </row>
        <row r="255">
          <cell r="K255">
            <v>2360.79</v>
          </cell>
        </row>
        <row r="256">
          <cell r="K256">
            <v>4270.46</v>
          </cell>
        </row>
        <row r="257">
          <cell r="K257">
            <v>4475.18</v>
          </cell>
        </row>
        <row r="258">
          <cell r="K258">
            <v>2846.98</v>
          </cell>
        </row>
        <row r="259">
          <cell r="K259">
            <v>7117.44</v>
          </cell>
        </row>
        <row r="260">
          <cell r="K260">
            <v>3558.72</v>
          </cell>
        </row>
        <row r="261">
          <cell r="K261">
            <v>2800</v>
          </cell>
        </row>
        <row r="262">
          <cell r="K262">
            <v>355.87</v>
          </cell>
        </row>
        <row r="263">
          <cell r="K263">
            <v>62.11</v>
          </cell>
        </row>
        <row r="264">
          <cell r="K264">
            <v>6.21</v>
          </cell>
        </row>
        <row r="265">
          <cell r="K265">
            <v>9.11</v>
          </cell>
        </row>
        <row r="266">
          <cell r="K266">
            <v>141.80000000000001</v>
          </cell>
        </row>
        <row r="267">
          <cell r="K267">
            <v>14.18</v>
          </cell>
        </row>
        <row r="268">
          <cell r="K268">
            <v>4.9800000000000004</v>
          </cell>
        </row>
        <row r="269">
          <cell r="K269">
            <v>151.74</v>
          </cell>
        </row>
        <row r="270">
          <cell r="K270">
            <v>5.61</v>
          </cell>
        </row>
        <row r="271">
          <cell r="K271">
            <v>60.05</v>
          </cell>
        </row>
        <row r="272">
          <cell r="K272">
            <v>6</v>
          </cell>
        </row>
        <row r="273">
          <cell r="K273">
            <v>1.57</v>
          </cell>
        </row>
        <row r="274">
          <cell r="K274">
            <v>40.75</v>
          </cell>
        </row>
        <row r="275">
          <cell r="K275">
            <v>2.0299999999999998</v>
          </cell>
        </row>
        <row r="276">
          <cell r="K276">
            <v>9.7100000000000009</v>
          </cell>
        </row>
        <row r="277">
          <cell r="K277">
            <v>0.97</v>
          </cell>
        </row>
        <row r="278">
          <cell r="K278">
            <v>11.39</v>
          </cell>
        </row>
        <row r="279">
          <cell r="K279">
            <v>33.89</v>
          </cell>
        </row>
        <row r="280">
          <cell r="K280">
            <v>1.69</v>
          </cell>
        </row>
        <row r="281">
          <cell r="K281">
            <v>67.69</v>
          </cell>
        </row>
        <row r="282">
          <cell r="K282">
            <v>2.06</v>
          </cell>
        </row>
        <row r="283">
          <cell r="K283">
            <v>80.61</v>
          </cell>
        </row>
        <row r="284">
          <cell r="K284">
            <v>2.42</v>
          </cell>
        </row>
        <row r="285">
          <cell r="K285">
            <v>6.83</v>
          </cell>
        </row>
        <row r="286">
          <cell r="K286">
            <v>12.39</v>
          </cell>
        </row>
        <row r="287">
          <cell r="K287">
            <v>1.1399999999999999</v>
          </cell>
        </row>
        <row r="288">
          <cell r="K288">
            <v>2.85</v>
          </cell>
        </row>
        <row r="289">
          <cell r="K289">
            <v>59.83</v>
          </cell>
        </row>
        <row r="290">
          <cell r="K290">
            <v>5.98</v>
          </cell>
        </row>
        <row r="291">
          <cell r="K291">
            <v>33.89</v>
          </cell>
        </row>
        <row r="292">
          <cell r="K292">
            <v>1.69</v>
          </cell>
        </row>
        <row r="293">
          <cell r="K293">
            <v>25.54</v>
          </cell>
        </row>
        <row r="294">
          <cell r="K294">
            <v>0.79</v>
          </cell>
        </row>
        <row r="295">
          <cell r="K295">
            <v>10.39</v>
          </cell>
        </row>
        <row r="296">
          <cell r="K296">
            <v>1426.54</v>
          </cell>
        </row>
        <row r="297">
          <cell r="K297">
            <v>2934.14</v>
          </cell>
        </row>
        <row r="298">
          <cell r="K298">
            <v>270.45999999999998</v>
          </cell>
        </row>
        <row r="299">
          <cell r="K299">
            <v>145.56</v>
          </cell>
        </row>
        <row r="300">
          <cell r="K300">
            <v>14.56</v>
          </cell>
        </row>
        <row r="301">
          <cell r="K301">
            <v>39.43</v>
          </cell>
        </row>
        <row r="302">
          <cell r="K302">
            <v>424.01</v>
          </cell>
        </row>
        <row r="303">
          <cell r="K303">
            <v>42.4</v>
          </cell>
        </row>
        <row r="304">
          <cell r="K304">
            <v>498.22</v>
          </cell>
        </row>
        <row r="305">
          <cell r="K305">
            <v>3007.59</v>
          </cell>
        </row>
        <row r="306">
          <cell r="K306">
            <v>16.61</v>
          </cell>
        </row>
        <row r="307">
          <cell r="K307">
            <v>176.39</v>
          </cell>
        </row>
        <row r="308">
          <cell r="K308">
            <v>4.96</v>
          </cell>
        </row>
        <row r="309">
          <cell r="K309">
            <v>35.520000000000003</v>
          </cell>
        </row>
        <row r="310">
          <cell r="K310">
            <v>3.55</v>
          </cell>
        </row>
        <row r="311">
          <cell r="K311">
            <v>31.99</v>
          </cell>
        </row>
        <row r="312">
          <cell r="K312">
            <v>2.72</v>
          </cell>
        </row>
        <row r="313">
          <cell r="K313">
            <v>34.590000000000003</v>
          </cell>
        </row>
        <row r="314">
          <cell r="K314">
            <v>58.23</v>
          </cell>
        </row>
        <row r="315">
          <cell r="K315">
            <v>5.82</v>
          </cell>
        </row>
        <row r="316">
          <cell r="K316">
            <v>106.76</v>
          </cell>
        </row>
        <row r="317">
          <cell r="K317">
            <v>209.08</v>
          </cell>
        </row>
        <row r="318">
          <cell r="K318">
            <v>20.91</v>
          </cell>
        </row>
        <row r="319">
          <cell r="K319">
            <v>284.25</v>
          </cell>
        </row>
        <row r="320">
          <cell r="K320">
            <v>28.43</v>
          </cell>
        </row>
        <row r="321">
          <cell r="K321">
            <v>41.71</v>
          </cell>
        </row>
        <row r="322">
          <cell r="K322">
            <v>120.97</v>
          </cell>
        </row>
        <row r="323">
          <cell r="K323">
            <v>4.88</v>
          </cell>
        </row>
        <row r="324">
          <cell r="K324">
            <v>238.88</v>
          </cell>
        </row>
        <row r="325">
          <cell r="K325">
            <v>4.4800000000000004</v>
          </cell>
        </row>
        <row r="326">
          <cell r="K326">
            <v>0.51</v>
          </cell>
        </row>
        <row r="327">
          <cell r="K327">
            <v>3558.72</v>
          </cell>
        </row>
        <row r="328">
          <cell r="K328">
            <v>3268.6</v>
          </cell>
        </row>
        <row r="329">
          <cell r="K329">
            <v>2532.66</v>
          </cell>
        </row>
        <row r="330">
          <cell r="K330">
            <v>4.5</v>
          </cell>
        </row>
        <row r="331">
          <cell r="K331">
            <v>0.5</v>
          </cell>
        </row>
        <row r="332">
          <cell r="K332">
            <v>13488.43</v>
          </cell>
        </row>
        <row r="333">
          <cell r="K333">
            <v>16.04</v>
          </cell>
        </row>
        <row r="334">
          <cell r="K334">
            <v>1.78</v>
          </cell>
        </row>
        <row r="335">
          <cell r="K335">
            <v>49.96</v>
          </cell>
        </row>
        <row r="336">
          <cell r="K336">
            <v>49.46</v>
          </cell>
        </row>
        <row r="337">
          <cell r="K337">
            <v>0.5</v>
          </cell>
        </row>
        <row r="338">
          <cell r="K338">
            <v>7147.11</v>
          </cell>
        </row>
        <row r="339">
          <cell r="K339">
            <v>16.04</v>
          </cell>
        </row>
        <row r="340">
          <cell r="K340">
            <v>1.78</v>
          </cell>
        </row>
        <row r="341">
          <cell r="K341">
            <v>49.96</v>
          </cell>
        </row>
        <row r="342">
          <cell r="K342">
            <v>44.96</v>
          </cell>
        </row>
        <row r="343">
          <cell r="K343">
            <v>5</v>
          </cell>
        </row>
        <row r="344">
          <cell r="K344">
            <v>6278.51</v>
          </cell>
        </row>
        <row r="345">
          <cell r="K345">
            <v>3914.59</v>
          </cell>
        </row>
        <row r="346">
          <cell r="K346">
            <v>7.83</v>
          </cell>
        </row>
        <row r="347">
          <cell r="K347">
            <v>801.14</v>
          </cell>
        </row>
        <row r="348">
          <cell r="K348">
            <v>1.44</v>
          </cell>
        </row>
        <row r="349">
          <cell r="K349">
            <v>0.16</v>
          </cell>
        </row>
        <row r="350">
          <cell r="K350">
            <v>669.58</v>
          </cell>
        </row>
        <row r="351">
          <cell r="K351">
            <v>12.1</v>
          </cell>
        </row>
        <row r="352">
          <cell r="K352">
            <v>1.85</v>
          </cell>
        </row>
        <row r="353">
          <cell r="K353">
            <v>1.42</v>
          </cell>
        </row>
        <row r="354">
          <cell r="K354">
            <v>4.5</v>
          </cell>
        </row>
        <row r="355">
          <cell r="K355">
            <v>0.5</v>
          </cell>
        </row>
        <row r="356">
          <cell r="K356">
            <v>294</v>
          </cell>
        </row>
        <row r="357">
          <cell r="K357">
            <v>1.42</v>
          </cell>
        </row>
        <row r="358">
          <cell r="K358">
            <v>4.5</v>
          </cell>
        </row>
        <row r="359">
          <cell r="K359">
            <v>0.5</v>
          </cell>
        </row>
        <row r="360">
          <cell r="K360">
            <v>141.75</v>
          </cell>
        </row>
        <row r="361">
          <cell r="K361">
            <v>2432.04</v>
          </cell>
        </row>
        <row r="362">
          <cell r="K362">
            <v>5.69</v>
          </cell>
        </row>
        <row r="363">
          <cell r="K363">
            <v>4.49</v>
          </cell>
        </row>
        <row r="364">
          <cell r="K364">
            <v>0.14000000000000001</v>
          </cell>
        </row>
        <row r="365">
          <cell r="K365">
            <v>37.01</v>
          </cell>
        </row>
        <row r="366">
          <cell r="K366">
            <v>1.85</v>
          </cell>
        </row>
        <row r="367">
          <cell r="K367">
            <v>55.65</v>
          </cell>
        </row>
        <row r="368">
          <cell r="K368">
            <v>5.57</v>
          </cell>
        </row>
        <row r="369">
          <cell r="K369">
            <v>15.44</v>
          </cell>
        </row>
        <row r="370">
          <cell r="K370">
            <v>9.82</v>
          </cell>
        </row>
        <row r="371">
          <cell r="K371">
            <v>0.98</v>
          </cell>
        </row>
        <row r="372">
          <cell r="K372">
            <v>56.54</v>
          </cell>
        </row>
        <row r="373">
          <cell r="K373">
            <v>2.83</v>
          </cell>
        </row>
        <row r="374">
          <cell r="K374">
            <v>133.25</v>
          </cell>
        </row>
        <row r="375">
          <cell r="K375">
            <v>4.12</v>
          </cell>
        </row>
        <row r="376">
          <cell r="K376">
            <v>25.96</v>
          </cell>
        </row>
        <row r="377">
          <cell r="K377">
            <v>0.8</v>
          </cell>
        </row>
        <row r="378">
          <cell r="K378">
            <v>94.89</v>
          </cell>
        </row>
        <row r="379">
          <cell r="K379">
            <v>4.75</v>
          </cell>
        </row>
        <row r="380">
          <cell r="K380">
            <v>14.64</v>
          </cell>
        </row>
        <row r="381">
          <cell r="K381">
            <v>0.73</v>
          </cell>
        </row>
        <row r="382">
          <cell r="K382">
            <v>5.52</v>
          </cell>
        </row>
        <row r="383">
          <cell r="K383">
            <v>0.17</v>
          </cell>
        </row>
        <row r="384">
          <cell r="K384">
            <v>20.079999999999998</v>
          </cell>
        </row>
        <row r="385">
          <cell r="K385">
            <v>1.06</v>
          </cell>
        </row>
        <row r="386">
          <cell r="K386">
            <v>27.62</v>
          </cell>
        </row>
        <row r="387">
          <cell r="K387">
            <v>0.85</v>
          </cell>
        </row>
        <row r="388">
          <cell r="K388">
            <v>12.39</v>
          </cell>
        </row>
        <row r="389">
          <cell r="K389">
            <v>1.1299999999999999</v>
          </cell>
        </row>
        <row r="390">
          <cell r="K390">
            <v>801.77</v>
          </cell>
        </row>
        <row r="391">
          <cell r="K391">
            <v>1082.4100000000001</v>
          </cell>
        </row>
        <row r="392">
          <cell r="K392">
            <v>2339.0300000000002</v>
          </cell>
        </row>
        <row r="393">
          <cell r="K393">
            <v>184.9</v>
          </cell>
        </row>
        <row r="394">
          <cell r="K394">
            <v>9.73</v>
          </cell>
        </row>
        <row r="395">
          <cell r="K395">
            <v>335.77</v>
          </cell>
        </row>
        <row r="396">
          <cell r="K396">
            <v>33.58</v>
          </cell>
        </row>
        <row r="397">
          <cell r="K397">
            <v>11.03</v>
          </cell>
        </row>
        <row r="398">
          <cell r="K398">
            <v>4.83</v>
          </cell>
        </row>
        <row r="399">
          <cell r="K399">
            <v>0.15</v>
          </cell>
        </row>
        <row r="400">
          <cell r="K400">
            <v>102.3</v>
          </cell>
        </row>
        <row r="401">
          <cell r="K401">
            <v>10.23</v>
          </cell>
        </row>
        <row r="402">
          <cell r="K402">
            <v>18.43</v>
          </cell>
        </row>
        <row r="403">
          <cell r="K403">
            <v>0.56999999999999995</v>
          </cell>
        </row>
        <row r="404">
          <cell r="K404">
            <v>5.41</v>
          </cell>
        </row>
        <row r="405">
          <cell r="K405">
            <v>1.49</v>
          </cell>
        </row>
        <row r="406">
          <cell r="K406">
            <v>9.58</v>
          </cell>
        </row>
        <row r="407">
          <cell r="K407">
            <v>0.96</v>
          </cell>
        </row>
        <row r="408">
          <cell r="K408">
            <v>42.7</v>
          </cell>
        </row>
        <row r="409">
          <cell r="K409">
            <v>414.1</v>
          </cell>
        </row>
        <row r="410">
          <cell r="K410">
            <v>41.41</v>
          </cell>
        </row>
        <row r="411">
          <cell r="K411">
            <v>14.43</v>
          </cell>
        </row>
        <row r="412">
          <cell r="K412">
            <v>1.44</v>
          </cell>
        </row>
        <row r="413">
          <cell r="K413">
            <v>114.19</v>
          </cell>
        </row>
        <row r="414">
          <cell r="K414">
            <v>5.34</v>
          </cell>
        </row>
        <row r="415">
          <cell r="K415">
            <v>54.73</v>
          </cell>
        </row>
        <row r="416">
          <cell r="K416">
            <v>291.32</v>
          </cell>
        </row>
        <row r="417">
          <cell r="K417">
            <v>29.13</v>
          </cell>
        </row>
        <row r="418">
          <cell r="K418">
            <v>25.12</v>
          </cell>
        </row>
        <row r="419">
          <cell r="K419">
            <v>473.94</v>
          </cell>
        </row>
        <row r="420">
          <cell r="K420">
            <v>47.39</v>
          </cell>
        </row>
        <row r="421">
          <cell r="K421">
            <v>297.89999999999998</v>
          </cell>
        </row>
        <row r="422">
          <cell r="K422">
            <v>107.44</v>
          </cell>
        </row>
        <row r="423">
          <cell r="K423">
            <v>40.53</v>
          </cell>
        </row>
        <row r="424">
          <cell r="K424">
            <v>170.92</v>
          </cell>
        </row>
        <row r="425">
          <cell r="K425">
            <v>17.09</v>
          </cell>
        </row>
        <row r="426">
          <cell r="K426">
            <v>61.14</v>
          </cell>
        </row>
        <row r="427">
          <cell r="K427">
            <v>6.11</v>
          </cell>
        </row>
        <row r="428">
          <cell r="K428">
            <v>44.83</v>
          </cell>
        </row>
        <row r="429">
          <cell r="K429">
            <v>4.4800000000000004</v>
          </cell>
        </row>
        <row r="430">
          <cell r="K430">
            <v>40.19</v>
          </cell>
        </row>
        <row r="431">
          <cell r="K431">
            <v>142.35</v>
          </cell>
        </row>
        <row r="432">
          <cell r="K432">
            <v>220.2</v>
          </cell>
        </row>
        <row r="433">
          <cell r="K433">
            <v>1854.49</v>
          </cell>
        </row>
        <row r="434">
          <cell r="K434">
            <v>272.73</v>
          </cell>
        </row>
        <row r="435">
          <cell r="K435">
            <v>1363.59</v>
          </cell>
        </row>
        <row r="436">
          <cell r="K436">
            <v>3558.72</v>
          </cell>
        </row>
        <row r="437">
          <cell r="K437">
            <v>2181.91</v>
          </cell>
        </row>
        <row r="438">
          <cell r="K438">
            <v>923.3</v>
          </cell>
        </row>
        <row r="439">
          <cell r="K439">
            <v>3.27</v>
          </cell>
        </row>
        <row r="440">
          <cell r="K440">
            <v>11.55</v>
          </cell>
        </row>
        <row r="441">
          <cell r="K441">
            <v>117.47</v>
          </cell>
        </row>
        <row r="442">
          <cell r="K442">
            <v>3.52</v>
          </cell>
        </row>
        <row r="443">
          <cell r="K443">
            <v>23.72</v>
          </cell>
        </row>
        <row r="444">
          <cell r="K444">
            <v>1.19</v>
          </cell>
        </row>
        <row r="445">
          <cell r="K445">
            <v>18.510000000000002</v>
          </cell>
        </row>
        <row r="446">
          <cell r="K446">
            <v>9.7100000000000009</v>
          </cell>
        </row>
        <row r="447">
          <cell r="K447">
            <v>0.97</v>
          </cell>
        </row>
        <row r="448">
          <cell r="K448">
            <v>316.85000000000002</v>
          </cell>
        </row>
        <row r="449">
          <cell r="K449">
            <v>31.69</v>
          </cell>
        </row>
        <row r="450">
          <cell r="K450">
            <v>12.39</v>
          </cell>
        </row>
        <row r="451">
          <cell r="K451">
            <v>1.1299999999999999</v>
          </cell>
        </row>
        <row r="452">
          <cell r="K452">
            <v>30.34</v>
          </cell>
        </row>
        <row r="453">
          <cell r="K453">
            <v>0.91</v>
          </cell>
        </row>
        <row r="454">
          <cell r="K454">
            <v>2342.37</v>
          </cell>
        </row>
        <row r="455">
          <cell r="K455">
            <v>5.48</v>
          </cell>
        </row>
        <row r="456">
          <cell r="K456">
            <v>38.79</v>
          </cell>
        </row>
        <row r="457">
          <cell r="K457">
            <v>30.52</v>
          </cell>
        </row>
        <row r="458">
          <cell r="K458">
            <v>0.94</v>
          </cell>
        </row>
        <row r="459">
          <cell r="K459">
            <v>11.96</v>
          </cell>
        </row>
        <row r="460">
          <cell r="K460">
            <v>10.68</v>
          </cell>
        </row>
        <row r="461">
          <cell r="K461">
            <v>83.42</v>
          </cell>
        </row>
        <row r="462">
          <cell r="K462">
            <v>0.53</v>
          </cell>
        </row>
        <row r="463">
          <cell r="K463">
            <v>24.16</v>
          </cell>
        </row>
        <row r="464">
          <cell r="K464">
            <v>0.75</v>
          </cell>
        </row>
        <row r="465">
          <cell r="K465">
            <v>16.87</v>
          </cell>
        </row>
        <row r="466">
          <cell r="K466">
            <v>1.02</v>
          </cell>
        </row>
        <row r="467">
          <cell r="K467">
            <v>18.559999999999999</v>
          </cell>
        </row>
        <row r="468">
          <cell r="K468">
            <v>0.56999999999999995</v>
          </cell>
        </row>
        <row r="469">
          <cell r="K469">
            <v>151.49</v>
          </cell>
        </row>
        <row r="470">
          <cell r="K470">
            <v>4.9000000000000004</v>
          </cell>
        </row>
        <row r="471">
          <cell r="K471">
            <v>17.79</v>
          </cell>
        </row>
        <row r="472">
          <cell r="K472">
            <v>19.96</v>
          </cell>
        </row>
        <row r="473">
          <cell r="K473">
            <v>2</v>
          </cell>
        </row>
        <row r="474">
          <cell r="K474">
            <v>28.86</v>
          </cell>
        </row>
        <row r="475">
          <cell r="K475">
            <v>2.89</v>
          </cell>
        </row>
        <row r="476">
          <cell r="K476">
            <v>171.52</v>
          </cell>
        </row>
        <row r="477">
          <cell r="K477">
            <v>12.39</v>
          </cell>
        </row>
        <row r="478">
          <cell r="K478">
            <v>1.1299999999999999</v>
          </cell>
        </row>
        <row r="479">
          <cell r="K479">
            <v>7.47</v>
          </cell>
        </row>
        <row r="480">
          <cell r="K480">
            <v>4.7</v>
          </cell>
        </row>
        <row r="481">
          <cell r="K481">
            <v>146.88</v>
          </cell>
        </row>
        <row r="482">
          <cell r="K482">
            <v>6.58</v>
          </cell>
        </row>
        <row r="483">
          <cell r="K483">
            <v>40.21</v>
          </cell>
        </row>
        <row r="484">
          <cell r="K484">
            <v>23.56</v>
          </cell>
        </row>
        <row r="485">
          <cell r="K485">
            <v>497.78</v>
          </cell>
        </row>
        <row r="486">
          <cell r="K486">
            <v>29.3</v>
          </cell>
        </row>
        <row r="487">
          <cell r="K487">
            <v>3.84</v>
          </cell>
        </row>
        <row r="488">
          <cell r="K488">
            <v>0.38</v>
          </cell>
        </row>
        <row r="489">
          <cell r="K489">
            <v>10.68</v>
          </cell>
        </row>
        <row r="490">
          <cell r="K490">
            <v>801.99</v>
          </cell>
        </row>
        <row r="491">
          <cell r="K491">
            <v>3491.9</v>
          </cell>
        </row>
        <row r="492">
          <cell r="K492">
            <v>46.53</v>
          </cell>
        </row>
        <row r="493">
          <cell r="K493">
            <v>13.67</v>
          </cell>
        </row>
        <row r="494">
          <cell r="K494">
            <v>165.68</v>
          </cell>
        </row>
        <row r="495">
          <cell r="K495">
            <v>6.69</v>
          </cell>
        </row>
        <row r="496">
          <cell r="K496">
            <v>23.13</v>
          </cell>
        </row>
        <row r="497">
          <cell r="K497">
            <v>2.31</v>
          </cell>
        </row>
        <row r="498">
          <cell r="K498">
            <v>291.63</v>
          </cell>
        </row>
        <row r="499">
          <cell r="K499">
            <v>29.16</v>
          </cell>
        </row>
        <row r="500">
          <cell r="K500">
            <v>209.14</v>
          </cell>
        </row>
        <row r="501">
          <cell r="K501">
            <v>20.91</v>
          </cell>
        </row>
        <row r="502">
          <cell r="K502">
            <v>345.65</v>
          </cell>
        </row>
        <row r="503">
          <cell r="K503">
            <v>34.57</v>
          </cell>
        </row>
        <row r="504">
          <cell r="K504">
            <v>482.05</v>
          </cell>
        </row>
        <row r="505">
          <cell r="K505">
            <v>48.2</v>
          </cell>
        </row>
        <row r="506">
          <cell r="K506">
            <v>236.27</v>
          </cell>
        </row>
        <row r="507">
          <cell r="K507">
            <v>24.03</v>
          </cell>
        </row>
        <row r="508">
          <cell r="K508">
            <v>412.97</v>
          </cell>
        </row>
        <row r="509">
          <cell r="K509">
            <v>41.3</v>
          </cell>
        </row>
        <row r="510">
          <cell r="K510">
            <v>545.37</v>
          </cell>
        </row>
        <row r="511">
          <cell r="K511">
            <v>711.74</v>
          </cell>
        </row>
        <row r="512">
          <cell r="K512">
            <v>545.37</v>
          </cell>
        </row>
        <row r="513">
          <cell r="K513">
            <v>1363.41</v>
          </cell>
        </row>
        <row r="514">
          <cell r="K514">
            <v>1866.01</v>
          </cell>
        </row>
        <row r="515">
          <cell r="K515">
            <v>2397.7199999999998</v>
          </cell>
        </row>
        <row r="516">
          <cell r="K516">
            <v>17.47</v>
          </cell>
        </row>
        <row r="517">
          <cell r="K517">
            <v>0.32</v>
          </cell>
        </row>
        <row r="518">
          <cell r="K518">
            <v>2214.59</v>
          </cell>
        </row>
        <row r="519">
          <cell r="K519">
            <v>54.8</v>
          </cell>
        </row>
        <row r="520">
          <cell r="K520">
            <v>171.52</v>
          </cell>
        </row>
        <row r="521">
          <cell r="K521">
            <v>56.7</v>
          </cell>
        </row>
        <row r="522">
          <cell r="K522">
            <v>2.84</v>
          </cell>
        </row>
        <row r="523">
          <cell r="K523">
            <v>8.43</v>
          </cell>
        </row>
        <row r="524">
          <cell r="K524">
            <v>0.84</v>
          </cell>
        </row>
        <row r="525">
          <cell r="K525">
            <v>106.26</v>
          </cell>
        </row>
        <row r="526">
          <cell r="K526">
            <v>10.63</v>
          </cell>
        </row>
        <row r="527">
          <cell r="K527">
            <v>124.56</v>
          </cell>
        </row>
        <row r="528">
          <cell r="K528">
            <v>21.68</v>
          </cell>
        </row>
        <row r="529">
          <cell r="K529">
            <v>3.56</v>
          </cell>
        </row>
        <row r="530">
          <cell r="K530">
            <v>13.52</v>
          </cell>
        </row>
        <row r="531">
          <cell r="K531">
            <v>13.1</v>
          </cell>
        </row>
        <row r="532">
          <cell r="K532">
            <v>184.23</v>
          </cell>
        </row>
        <row r="533">
          <cell r="K533">
            <v>372.32</v>
          </cell>
        </row>
        <row r="534">
          <cell r="K534">
            <v>37.229999999999997</v>
          </cell>
        </row>
        <row r="535">
          <cell r="K535">
            <v>18.97</v>
          </cell>
        </row>
        <row r="536">
          <cell r="K536">
            <v>1.25</v>
          </cell>
        </row>
        <row r="537">
          <cell r="K537">
            <v>11.21</v>
          </cell>
        </row>
        <row r="538">
          <cell r="K538">
            <v>377.49</v>
          </cell>
        </row>
        <row r="539">
          <cell r="K539">
            <v>345.57</v>
          </cell>
        </row>
        <row r="540">
          <cell r="K540">
            <v>72.31</v>
          </cell>
        </row>
        <row r="541">
          <cell r="K541">
            <v>4.0199999999999996</v>
          </cell>
        </row>
        <row r="542">
          <cell r="K542">
            <v>211.4</v>
          </cell>
        </row>
        <row r="543">
          <cell r="K543">
            <v>7.04</v>
          </cell>
        </row>
        <row r="544">
          <cell r="K544">
            <v>8.5399999999999991</v>
          </cell>
        </row>
        <row r="545">
          <cell r="K545">
            <v>808.54</v>
          </cell>
        </row>
        <row r="546">
          <cell r="K546">
            <v>2808.16</v>
          </cell>
        </row>
        <row r="547">
          <cell r="K547">
            <v>72.849999999999994</v>
          </cell>
        </row>
        <row r="548">
          <cell r="K548">
            <v>184.98</v>
          </cell>
        </row>
        <row r="549">
          <cell r="K549">
            <v>7.44</v>
          </cell>
        </row>
        <row r="550">
          <cell r="K550">
            <v>291.63</v>
          </cell>
        </row>
        <row r="551">
          <cell r="K551">
            <v>29.16</v>
          </cell>
        </row>
        <row r="552">
          <cell r="K552">
            <v>45.38</v>
          </cell>
        </row>
        <row r="553">
          <cell r="K553">
            <v>64.06</v>
          </cell>
        </row>
        <row r="554">
          <cell r="K554">
            <v>17.149999999999999</v>
          </cell>
        </row>
        <row r="555">
          <cell r="K555">
            <v>1.72</v>
          </cell>
        </row>
        <row r="556">
          <cell r="K556">
            <v>617.05999999999995</v>
          </cell>
        </row>
        <row r="557">
          <cell r="K557">
            <v>12.1</v>
          </cell>
        </row>
        <row r="558">
          <cell r="K558">
            <v>327.36</v>
          </cell>
        </row>
        <row r="559">
          <cell r="K559">
            <v>32.74</v>
          </cell>
        </row>
        <row r="560">
          <cell r="K560">
            <v>14.73</v>
          </cell>
        </row>
        <row r="561">
          <cell r="K561">
            <v>26.9</v>
          </cell>
        </row>
        <row r="562">
          <cell r="K562">
            <v>3558.72</v>
          </cell>
        </row>
        <row r="563">
          <cell r="K563">
            <v>1243.8399999999999</v>
          </cell>
        </row>
        <row r="564">
          <cell r="K564">
            <v>25.68</v>
          </cell>
        </row>
        <row r="565">
          <cell r="K565">
            <v>8.11</v>
          </cell>
        </row>
        <row r="566">
          <cell r="K566">
            <v>42.7</v>
          </cell>
        </row>
        <row r="567">
          <cell r="K567">
            <v>7.12</v>
          </cell>
        </row>
        <row r="568">
          <cell r="K568">
            <v>50.29</v>
          </cell>
        </row>
        <row r="569">
          <cell r="K569">
            <v>2.52</v>
          </cell>
        </row>
        <row r="570">
          <cell r="K570">
            <v>6.41</v>
          </cell>
        </row>
        <row r="571">
          <cell r="K571">
            <v>278.86</v>
          </cell>
        </row>
        <row r="572">
          <cell r="K572">
            <v>3.27</v>
          </cell>
        </row>
        <row r="573">
          <cell r="K573">
            <v>13.59</v>
          </cell>
        </row>
        <row r="574">
          <cell r="K574">
            <v>1.36</v>
          </cell>
        </row>
        <row r="575">
          <cell r="K575">
            <v>334.28</v>
          </cell>
        </row>
        <row r="576">
          <cell r="K576">
            <v>26.14</v>
          </cell>
        </row>
        <row r="577">
          <cell r="K577">
            <v>36.04</v>
          </cell>
        </row>
        <row r="578">
          <cell r="K578">
            <v>119.35</v>
          </cell>
        </row>
        <row r="579">
          <cell r="K579">
            <v>4.47</v>
          </cell>
        </row>
        <row r="580">
          <cell r="K580">
            <v>54.23</v>
          </cell>
        </row>
        <row r="581">
          <cell r="K581">
            <v>2.71</v>
          </cell>
        </row>
        <row r="582">
          <cell r="K582">
            <v>8.4700000000000006</v>
          </cell>
        </row>
        <row r="583">
          <cell r="K583">
            <v>3.13</v>
          </cell>
        </row>
        <row r="584">
          <cell r="K584">
            <v>8.99</v>
          </cell>
        </row>
        <row r="585">
          <cell r="K585">
            <v>1</v>
          </cell>
        </row>
        <row r="586">
          <cell r="K586">
            <v>295.38</v>
          </cell>
        </row>
        <row r="587">
          <cell r="K587">
            <v>25.84</v>
          </cell>
        </row>
        <row r="588">
          <cell r="K588">
            <v>60.5</v>
          </cell>
        </row>
        <row r="589">
          <cell r="K589">
            <v>5.69</v>
          </cell>
        </row>
        <row r="590">
          <cell r="K590">
            <v>73.239999999999995</v>
          </cell>
        </row>
        <row r="591">
          <cell r="K591">
            <v>6.41</v>
          </cell>
        </row>
        <row r="592">
          <cell r="K592">
            <v>47.44</v>
          </cell>
        </row>
        <row r="593">
          <cell r="K593">
            <v>2.38</v>
          </cell>
        </row>
        <row r="594">
          <cell r="K594">
            <v>805.71</v>
          </cell>
        </row>
        <row r="595">
          <cell r="K595">
            <v>2677.26</v>
          </cell>
        </row>
        <row r="596">
          <cell r="K596">
            <v>338.79</v>
          </cell>
        </row>
        <row r="597">
          <cell r="K597">
            <v>75.53</v>
          </cell>
        </row>
        <row r="598">
          <cell r="K598">
            <v>160.69999999999999</v>
          </cell>
        </row>
        <row r="599">
          <cell r="K599">
            <v>6.58</v>
          </cell>
        </row>
        <row r="600">
          <cell r="K600">
            <v>291.83999999999997</v>
          </cell>
        </row>
        <row r="601">
          <cell r="K601">
            <v>29.18</v>
          </cell>
        </row>
        <row r="602">
          <cell r="K602">
            <v>111.94</v>
          </cell>
        </row>
        <row r="603">
          <cell r="K603">
            <v>11.19</v>
          </cell>
        </row>
        <row r="604">
          <cell r="K604">
            <v>278.16000000000003</v>
          </cell>
        </row>
        <row r="605">
          <cell r="K605">
            <v>27.81</v>
          </cell>
        </row>
        <row r="606">
          <cell r="K606">
            <v>75.13</v>
          </cell>
        </row>
        <row r="607">
          <cell r="K607">
            <v>29.82</v>
          </cell>
        </row>
        <row r="608">
          <cell r="K608">
            <v>2.98</v>
          </cell>
        </row>
        <row r="609">
          <cell r="K609">
            <v>10.75</v>
          </cell>
        </row>
        <row r="610">
          <cell r="K610">
            <v>17.079999999999998</v>
          </cell>
        </row>
        <row r="611">
          <cell r="K611">
            <v>287.3</v>
          </cell>
        </row>
        <row r="612">
          <cell r="K612">
            <v>14.37</v>
          </cell>
        </row>
        <row r="613">
          <cell r="K613">
            <v>5.82</v>
          </cell>
        </row>
        <row r="614">
          <cell r="K614">
            <v>0.57999999999999996</v>
          </cell>
        </row>
        <row r="615">
          <cell r="K615">
            <v>27.05</v>
          </cell>
        </row>
        <row r="616">
          <cell r="K616">
            <v>9.5399999999999991</v>
          </cell>
        </row>
        <row r="617">
          <cell r="K617">
            <v>29.89</v>
          </cell>
        </row>
        <row r="618">
          <cell r="K618">
            <v>17.260000000000002</v>
          </cell>
        </row>
        <row r="619">
          <cell r="K619">
            <v>21.35</v>
          </cell>
        </row>
        <row r="620">
          <cell r="K620">
            <v>11.96</v>
          </cell>
        </row>
        <row r="621">
          <cell r="K621">
            <v>14.23</v>
          </cell>
        </row>
        <row r="622">
          <cell r="K622">
            <v>0.71</v>
          </cell>
        </row>
        <row r="623">
          <cell r="K623">
            <v>31.46</v>
          </cell>
        </row>
        <row r="624">
          <cell r="K624">
            <v>19.93</v>
          </cell>
        </row>
        <row r="625">
          <cell r="K625">
            <v>2.0299999999999998</v>
          </cell>
        </row>
        <row r="626">
          <cell r="K626">
            <v>0.2</v>
          </cell>
        </row>
        <row r="627">
          <cell r="K627">
            <v>4.0599999999999996</v>
          </cell>
        </row>
        <row r="628">
          <cell r="K628">
            <v>10.43</v>
          </cell>
        </row>
        <row r="629">
          <cell r="K629">
            <v>0.96</v>
          </cell>
        </row>
        <row r="630">
          <cell r="K630">
            <v>49.82</v>
          </cell>
        </row>
        <row r="631">
          <cell r="K631">
            <v>28.15</v>
          </cell>
        </row>
        <row r="632">
          <cell r="K632">
            <v>2.81</v>
          </cell>
        </row>
        <row r="633">
          <cell r="K633">
            <v>216.32</v>
          </cell>
        </row>
        <row r="634">
          <cell r="K634">
            <v>21.63</v>
          </cell>
        </row>
        <row r="635">
          <cell r="K635">
            <v>825.05</v>
          </cell>
        </row>
        <row r="636">
          <cell r="K636">
            <v>2915.54</v>
          </cell>
        </row>
        <row r="637">
          <cell r="K637">
            <v>77.790000000000006</v>
          </cell>
        </row>
        <row r="638">
          <cell r="K638">
            <v>3.49</v>
          </cell>
        </row>
        <row r="639">
          <cell r="K639">
            <v>23.2</v>
          </cell>
        </row>
        <row r="640">
          <cell r="K640">
            <v>371.85</v>
          </cell>
        </row>
        <row r="641">
          <cell r="K641">
            <v>39.549999999999997</v>
          </cell>
        </row>
        <row r="642">
          <cell r="K642">
            <v>41.14</v>
          </cell>
        </row>
        <row r="643">
          <cell r="K643">
            <v>27.18</v>
          </cell>
        </row>
        <row r="644">
          <cell r="K644">
            <v>2.72</v>
          </cell>
        </row>
        <row r="645">
          <cell r="K645">
            <v>204.26</v>
          </cell>
        </row>
        <row r="646">
          <cell r="K646">
            <v>8.3699999999999992</v>
          </cell>
        </row>
        <row r="647">
          <cell r="K647">
            <v>292.67</v>
          </cell>
        </row>
        <row r="648">
          <cell r="K648">
            <v>29.27</v>
          </cell>
        </row>
        <row r="649">
          <cell r="K649">
            <v>35.590000000000003</v>
          </cell>
        </row>
        <row r="650">
          <cell r="K650">
            <v>230.14</v>
          </cell>
        </row>
        <row r="651">
          <cell r="K651">
            <v>23.01</v>
          </cell>
        </row>
        <row r="652">
          <cell r="K652">
            <v>24.03</v>
          </cell>
        </row>
        <row r="653">
          <cell r="K653">
            <v>24.41</v>
          </cell>
        </row>
        <row r="654">
          <cell r="K654">
            <v>2.44</v>
          </cell>
        </row>
        <row r="655">
          <cell r="K655">
            <v>3016.69</v>
          </cell>
        </row>
        <row r="656">
          <cell r="K656">
            <v>245.02</v>
          </cell>
        </row>
        <row r="657">
          <cell r="K657">
            <v>19.22</v>
          </cell>
        </row>
        <row r="658">
          <cell r="K658">
            <v>715.54</v>
          </cell>
        </row>
        <row r="659">
          <cell r="K659">
            <v>16.73</v>
          </cell>
        </row>
        <row r="660">
          <cell r="K660">
            <v>8.5399999999999991</v>
          </cell>
        </row>
        <row r="661">
          <cell r="K661">
            <v>0.43</v>
          </cell>
        </row>
        <row r="662">
          <cell r="K662">
            <v>14.95</v>
          </cell>
        </row>
        <row r="663">
          <cell r="K663">
            <v>0.75</v>
          </cell>
        </row>
        <row r="664">
          <cell r="K664">
            <v>21.71</v>
          </cell>
        </row>
        <row r="665">
          <cell r="K665">
            <v>18.010000000000002</v>
          </cell>
        </row>
        <row r="666">
          <cell r="K666">
            <v>1.8</v>
          </cell>
        </row>
        <row r="667">
          <cell r="K667">
            <v>9.75</v>
          </cell>
        </row>
        <row r="668">
          <cell r="K668">
            <v>272.88</v>
          </cell>
        </row>
        <row r="669">
          <cell r="K669">
            <v>5.81</v>
          </cell>
        </row>
        <row r="670">
          <cell r="K670">
            <v>27.87</v>
          </cell>
        </row>
        <row r="671">
          <cell r="K671">
            <v>17.79</v>
          </cell>
        </row>
        <row r="672">
          <cell r="K672">
            <v>79.44</v>
          </cell>
        </row>
        <row r="673">
          <cell r="K673">
            <v>3.58</v>
          </cell>
        </row>
        <row r="674">
          <cell r="K674">
            <v>36.299999999999997</v>
          </cell>
        </row>
        <row r="675">
          <cell r="K675">
            <v>283.51</v>
          </cell>
        </row>
        <row r="676">
          <cell r="K676">
            <v>28.35</v>
          </cell>
        </row>
        <row r="677">
          <cell r="K677">
            <v>819.42</v>
          </cell>
        </row>
        <row r="678">
          <cell r="K678">
            <v>2689.18</v>
          </cell>
        </row>
        <row r="679">
          <cell r="K679">
            <v>171.52</v>
          </cell>
        </row>
        <row r="680">
          <cell r="K680">
            <v>209.38</v>
          </cell>
        </row>
        <row r="681">
          <cell r="K681">
            <v>8.6999999999999993</v>
          </cell>
        </row>
        <row r="682">
          <cell r="K682">
            <v>67.98</v>
          </cell>
        </row>
        <row r="683">
          <cell r="K683">
            <v>176.68</v>
          </cell>
        </row>
        <row r="684">
          <cell r="K684">
            <v>7.27</v>
          </cell>
        </row>
        <row r="685">
          <cell r="K685">
            <v>32.58</v>
          </cell>
        </row>
        <row r="686">
          <cell r="K686">
            <v>3.26</v>
          </cell>
        </row>
        <row r="687">
          <cell r="K687">
            <v>20.57</v>
          </cell>
        </row>
        <row r="688">
          <cell r="K688">
            <v>2.06</v>
          </cell>
        </row>
        <row r="689">
          <cell r="K689">
            <v>8.5399999999999991</v>
          </cell>
        </row>
        <row r="690">
          <cell r="K690">
            <v>295.26</v>
          </cell>
        </row>
        <row r="691">
          <cell r="K691">
            <v>29.53</v>
          </cell>
        </row>
        <row r="692">
          <cell r="K692">
            <v>28.75</v>
          </cell>
        </row>
        <row r="693">
          <cell r="K693">
            <v>253.85</v>
          </cell>
        </row>
        <row r="694">
          <cell r="K694">
            <v>25.39</v>
          </cell>
        </row>
        <row r="695">
          <cell r="K695">
            <v>59.32</v>
          </cell>
        </row>
        <row r="696">
          <cell r="K696">
            <v>14.23</v>
          </cell>
        </row>
        <row r="697">
          <cell r="K697">
            <v>35.590000000000003</v>
          </cell>
        </row>
        <row r="698">
          <cell r="K698">
            <v>14.23</v>
          </cell>
        </row>
        <row r="699">
          <cell r="K699">
            <v>11.86</v>
          </cell>
        </row>
        <row r="700">
          <cell r="K700">
            <v>0.59</v>
          </cell>
        </row>
        <row r="701">
          <cell r="K701">
            <v>169.67</v>
          </cell>
        </row>
        <row r="702">
          <cell r="K702">
            <v>16.97</v>
          </cell>
        </row>
        <row r="703">
          <cell r="K703">
            <v>6.33</v>
          </cell>
        </row>
        <row r="704">
          <cell r="K704">
            <v>67.900000000000006</v>
          </cell>
        </row>
        <row r="705">
          <cell r="K705">
            <v>4.3099999999999996</v>
          </cell>
        </row>
        <row r="706">
          <cell r="K706">
            <v>227.4</v>
          </cell>
        </row>
        <row r="707">
          <cell r="K707">
            <v>22.74</v>
          </cell>
        </row>
        <row r="708">
          <cell r="K708">
            <v>120.65</v>
          </cell>
        </row>
        <row r="709">
          <cell r="K709">
            <v>4.4800000000000004</v>
          </cell>
        </row>
        <row r="710">
          <cell r="K710">
            <v>30.04</v>
          </cell>
        </row>
        <row r="711">
          <cell r="K711">
            <v>298.16000000000003</v>
          </cell>
        </row>
        <row r="712">
          <cell r="K712">
            <v>29.82</v>
          </cell>
        </row>
        <row r="713">
          <cell r="K713">
            <v>48.49</v>
          </cell>
        </row>
        <row r="714">
          <cell r="K714">
            <v>382.36</v>
          </cell>
        </row>
        <row r="715">
          <cell r="K715">
            <v>38.24</v>
          </cell>
        </row>
        <row r="716">
          <cell r="K716">
            <v>9.67</v>
          </cell>
        </row>
        <row r="717">
          <cell r="K717">
            <v>0.97</v>
          </cell>
        </row>
        <row r="718">
          <cell r="K718">
            <v>55.94</v>
          </cell>
        </row>
        <row r="719">
          <cell r="K719">
            <v>2.9</v>
          </cell>
        </row>
        <row r="720">
          <cell r="K720">
            <v>25.27</v>
          </cell>
        </row>
        <row r="721">
          <cell r="K721">
            <v>21.49</v>
          </cell>
        </row>
        <row r="722">
          <cell r="K722">
            <v>2.15</v>
          </cell>
        </row>
        <row r="723">
          <cell r="K723">
            <v>18.43</v>
          </cell>
        </row>
        <row r="724">
          <cell r="K724">
            <v>4.2699999999999996</v>
          </cell>
        </row>
        <row r="725">
          <cell r="K725">
            <v>7.82</v>
          </cell>
        </row>
        <row r="726">
          <cell r="K726">
            <v>0.72</v>
          </cell>
        </row>
        <row r="727">
          <cell r="K727">
            <v>13.24</v>
          </cell>
        </row>
        <row r="728">
          <cell r="K728">
            <v>2741.73</v>
          </cell>
        </row>
        <row r="729">
          <cell r="K729">
            <v>826.31</v>
          </cell>
        </row>
        <row r="730">
          <cell r="K730">
            <v>40.36</v>
          </cell>
        </row>
        <row r="731">
          <cell r="K731">
            <v>243.32</v>
          </cell>
        </row>
        <row r="732">
          <cell r="K732">
            <v>180.04</v>
          </cell>
        </row>
        <row r="733">
          <cell r="K733">
            <v>42.34</v>
          </cell>
        </row>
        <row r="734">
          <cell r="K734">
            <v>21.82</v>
          </cell>
        </row>
        <row r="735">
          <cell r="K735">
            <v>1.0900000000000001</v>
          </cell>
        </row>
        <row r="736">
          <cell r="K736">
            <v>310.45</v>
          </cell>
        </row>
        <row r="737">
          <cell r="K737">
            <v>31.04</v>
          </cell>
        </row>
        <row r="738">
          <cell r="K738">
            <v>58.36</v>
          </cell>
        </row>
        <row r="739">
          <cell r="K739">
            <v>8.93</v>
          </cell>
        </row>
        <row r="740">
          <cell r="K740">
            <v>13.36</v>
          </cell>
        </row>
        <row r="741">
          <cell r="K741">
            <v>1.23</v>
          </cell>
        </row>
        <row r="742">
          <cell r="K742">
            <v>15.66</v>
          </cell>
        </row>
        <row r="743">
          <cell r="K743">
            <v>2.14</v>
          </cell>
        </row>
        <row r="744">
          <cell r="K744">
            <v>157.65</v>
          </cell>
        </row>
        <row r="745">
          <cell r="K745">
            <v>14.23</v>
          </cell>
        </row>
        <row r="746">
          <cell r="K746">
            <v>29.07</v>
          </cell>
        </row>
        <row r="747">
          <cell r="K747">
            <v>171.52</v>
          </cell>
        </row>
        <row r="748">
          <cell r="K748">
            <v>47.45</v>
          </cell>
        </row>
        <row r="749">
          <cell r="K749">
            <v>4.75</v>
          </cell>
        </row>
        <row r="750">
          <cell r="K750">
            <v>114.83</v>
          </cell>
        </row>
        <row r="751">
          <cell r="K751">
            <v>300.75</v>
          </cell>
        </row>
        <row r="752">
          <cell r="K752">
            <v>174.16</v>
          </cell>
        </row>
        <row r="753">
          <cell r="K753">
            <v>330.25</v>
          </cell>
        </row>
        <row r="754">
          <cell r="K754">
            <v>49.47</v>
          </cell>
        </row>
        <row r="755">
          <cell r="K755">
            <v>312.14</v>
          </cell>
        </row>
        <row r="756">
          <cell r="K756">
            <v>49.28</v>
          </cell>
        </row>
        <row r="757">
          <cell r="K757">
            <v>207515</v>
          </cell>
        </row>
        <row r="758">
          <cell r="K758">
            <v>68915</v>
          </cell>
        </row>
        <row r="759">
          <cell r="K759">
            <v>6709.98</v>
          </cell>
        </row>
        <row r="760">
          <cell r="K760">
            <v>451.24</v>
          </cell>
        </row>
        <row r="761">
          <cell r="K761">
            <v>4.54</v>
          </cell>
        </row>
        <row r="762">
          <cell r="K762">
            <v>0.45</v>
          </cell>
        </row>
        <row r="763">
          <cell r="K763">
            <v>4.55</v>
          </cell>
        </row>
        <row r="764">
          <cell r="K764">
            <v>0.45</v>
          </cell>
        </row>
        <row r="765">
          <cell r="K765">
            <v>5.78</v>
          </cell>
        </row>
        <row r="766">
          <cell r="K766">
            <v>0.64</v>
          </cell>
        </row>
        <row r="767">
          <cell r="K767">
            <v>801.77</v>
          </cell>
        </row>
        <row r="768">
          <cell r="K768">
            <v>1.46</v>
          </cell>
        </row>
        <row r="769">
          <cell r="K769">
            <v>0.15</v>
          </cell>
        </row>
        <row r="770">
          <cell r="K770">
            <v>3843.42</v>
          </cell>
        </row>
        <row r="771">
          <cell r="K771">
            <v>6.99</v>
          </cell>
        </row>
        <row r="772">
          <cell r="K772">
            <v>0.7</v>
          </cell>
        </row>
        <row r="773">
          <cell r="K773">
            <v>1423.49</v>
          </cell>
        </row>
        <row r="774">
          <cell r="K774">
            <v>1423.49</v>
          </cell>
        </row>
        <row r="775">
          <cell r="K775">
            <v>1071.95</v>
          </cell>
        </row>
        <row r="776">
          <cell r="K776">
            <v>14.38</v>
          </cell>
        </row>
        <row r="777">
          <cell r="K777">
            <v>45.49</v>
          </cell>
        </row>
        <row r="778">
          <cell r="K778">
            <v>4.55</v>
          </cell>
        </row>
        <row r="779">
          <cell r="K779">
            <v>45.49</v>
          </cell>
        </row>
        <row r="780">
          <cell r="K780">
            <v>4.55</v>
          </cell>
        </row>
        <row r="781">
          <cell r="K781">
            <v>2104.98</v>
          </cell>
        </row>
        <row r="782">
          <cell r="K782">
            <v>7117.44</v>
          </cell>
        </row>
        <row r="783">
          <cell r="K783">
            <v>5.84</v>
          </cell>
        </row>
        <row r="784">
          <cell r="K784">
            <v>0.57999999999999996</v>
          </cell>
        </row>
        <row r="785">
          <cell r="K785">
            <v>4.55</v>
          </cell>
        </row>
        <row r="786">
          <cell r="K786">
            <v>0.45</v>
          </cell>
        </row>
        <row r="787">
          <cell r="K787">
            <v>5.84</v>
          </cell>
        </row>
        <row r="788">
          <cell r="K788">
            <v>0.57999999999999996</v>
          </cell>
        </row>
        <row r="789">
          <cell r="K789">
            <v>4.55</v>
          </cell>
        </row>
        <row r="790">
          <cell r="K790">
            <v>0.45</v>
          </cell>
        </row>
        <row r="791">
          <cell r="K791">
            <v>1094.43</v>
          </cell>
        </row>
        <row r="792">
          <cell r="K792">
            <v>801.99</v>
          </cell>
        </row>
        <row r="793">
          <cell r="K793">
            <v>1.46</v>
          </cell>
        </row>
        <row r="794">
          <cell r="K794">
            <v>0.15</v>
          </cell>
        </row>
        <row r="795">
          <cell r="K795">
            <v>17.260000000000002</v>
          </cell>
        </row>
        <row r="796">
          <cell r="K796">
            <v>11496.6</v>
          </cell>
        </row>
        <row r="797">
          <cell r="K797">
            <v>5.85</v>
          </cell>
        </row>
        <row r="798">
          <cell r="K798">
            <v>0.57999999999999996</v>
          </cell>
        </row>
        <row r="799">
          <cell r="K799">
            <v>4731.28</v>
          </cell>
        </row>
        <row r="800">
          <cell r="K800">
            <v>19549.2</v>
          </cell>
        </row>
        <row r="801">
          <cell r="K801">
            <v>3558.72</v>
          </cell>
        </row>
        <row r="802">
          <cell r="K802">
            <v>2278.1799999999998</v>
          </cell>
        </row>
        <row r="803">
          <cell r="K803">
            <v>3558.72</v>
          </cell>
        </row>
        <row r="804">
          <cell r="K804">
            <v>6.47</v>
          </cell>
        </row>
        <row r="805">
          <cell r="K805">
            <v>0.65</v>
          </cell>
        </row>
        <row r="806">
          <cell r="K806">
            <v>805.71</v>
          </cell>
        </row>
        <row r="807">
          <cell r="K807">
            <v>1.46</v>
          </cell>
        </row>
        <row r="808">
          <cell r="K808">
            <v>0.15</v>
          </cell>
        </row>
        <row r="809">
          <cell r="K809">
            <v>146.16999999999999</v>
          </cell>
        </row>
        <row r="810">
          <cell r="K810">
            <v>728.75</v>
          </cell>
        </row>
        <row r="811">
          <cell r="K811">
            <v>4.5599999999999996</v>
          </cell>
        </row>
        <row r="812">
          <cell r="K812">
            <v>0.46</v>
          </cell>
        </row>
        <row r="813">
          <cell r="K813">
            <v>621.62</v>
          </cell>
        </row>
        <row r="814">
          <cell r="K814">
            <v>4.5599999999999996</v>
          </cell>
        </row>
        <row r="815">
          <cell r="K815">
            <v>0.46</v>
          </cell>
        </row>
        <row r="816">
          <cell r="K816">
            <v>647.27</v>
          </cell>
        </row>
        <row r="817">
          <cell r="K817">
            <v>4.5599999999999996</v>
          </cell>
        </row>
        <row r="818">
          <cell r="K818">
            <v>0.46</v>
          </cell>
        </row>
        <row r="819">
          <cell r="K819">
            <v>1124.07</v>
          </cell>
        </row>
        <row r="820">
          <cell r="K820">
            <v>4.5599999999999996</v>
          </cell>
        </row>
        <row r="821">
          <cell r="K821">
            <v>0.46</v>
          </cell>
        </row>
        <row r="822">
          <cell r="K822">
            <v>4019.93</v>
          </cell>
        </row>
        <row r="823">
          <cell r="K823">
            <v>7.31</v>
          </cell>
        </row>
        <row r="824">
          <cell r="K824">
            <v>0.73</v>
          </cell>
        </row>
        <row r="825">
          <cell r="K825">
            <v>4019.93</v>
          </cell>
        </row>
        <row r="826">
          <cell r="K826">
            <v>7.31</v>
          </cell>
        </row>
        <row r="827">
          <cell r="K827">
            <v>0.73</v>
          </cell>
        </row>
        <row r="828">
          <cell r="K828">
            <v>1597.86</v>
          </cell>
        </row>
        <row r="829">
          <cell r="K829">
            <v>4.5599999999999996</v>
          </cell>
        </row>
        <row r="830">
          <cell r="K830">
            <v>0.46</v>
          </cell>
        </row>
        <row r="831">
          <cell r="K831">
            <v>1205.98</v>
          </cell>
        </row>
        <row r="832">
          <cell r="K832">
            <v>2.19</v>
          </cell>
        </row>
        <row r="833">
          <cell r="K833">
            <v>0.22</v>
          </cell>
        </row>
        <row r="834">
          <cell r="K834">
            <v>1205.98</v>
          </cell>
        </row>
        <row r="835">
          <cell r="K835">
            <v>2.19</v>
          </cell>
        </row>
        <row r="836">
          <cell r="K836">
            <v>0.22</v>
          </cell>
        </row>
        <row r="837">
          <cell r="K837">
            <v>7117.44</v>
          </cell>
        </row>
        <row r="838">
          <cell r="K838">
            <v>3558.72</v>
          </cell>
        </row>
        <row r="839">
          <cell r="K839">
            <v>6.47</v>
          </cell>
        </row>
        <row r="840">
          <cell r="K840">
            <v>0.65</v>
          </cell>
        </row>
        <row r="841">
          <cell r="K841">
            <v>819.42</v>
          </cell>
        </row>
        <row r="842">
          <cell r="K842">
            <v>1.49</v>
          </cell>
        </row>
        <row r="843">
          <cell r="K843">
            <v>0.15</v>
          </cell>
        </row>
        <row r="844">
          <cell r="K844">
            <v>8813.11</v>
          </cell>
        </row>
        <row r="845">
          <cell r="K845">
            <v>3558.72</v>
          </cell>
        </row>
        <row r="846">
          <cell r="K846">
            <v>6.47</v>
          </cell>
        </row>
        <row r="847">
          <cell r="K847">
            <v>0.65</v>
          </cell>
        </row>
        <row r="848">
          <cell r="K848">
            <v>826.31</v>
          </cell>
        </row>
        <row r="849">
          <cell r="K849">
            <v>1.5</v>
          </cell>
        </row>
        <row r="850">
          <cell r="K850">
            <v>0.15</v>
          </cell>
        </row>
        <row r="851">
          <cell r="K851">
            <v>33166.89</v>
          </cell>
        </row>
        <row r="852">
          <cell r="K852">
            <v>6435.43</v>
          </cell>
        </row>
        <row r="853">
          <cell r="K853">
            <v>22074.720000000001</v>
          </cell>
        </row>
        <row r="854">
          <cell r="K854">
            <v>5118.2299999999996</v>
          </cell>
        </row>
        <row r="855">
          <cell r="K855">
            <v>24256.38</v>
          </cell>
        </row>
        <row r="856">
          <cell r="K856">
            <v>497.93</v>
          </cell>
        </row>
        <row r="857">
          <cell r="K857">
            <v>4491.5200000000004</v>
          </cell>
        </row>
        <row r="858">
          <cell r="K858">
            <v>38745.93</v>
          </cell>
        </row>
        <row r="859">
          <cell r="K859">
            <v>3300.67</v>
          </cell>
        </row>
        <row r="860">
          <cell r="K860">
            <v>428</v>
          </cell>
        </row>
        <row r="861">
          <cell r="K861">
            <v>2393.89</v>
          </cell>
        </row>
        <row r="862">
          <cell r="K862">
            <v>599.83000000000004</v>
          </cell>
        </row>
        <row r="863">
          <cell r="K863">
            <v>7226.48</v>
          </cell>
        </row>
        <row r="864">
          <cell r="K864">
            <v>5582.2</v>
          </cell>
        </row>
        <row r="865">
          <cell r="K865">
            <v>13209.75</v>
          </cell>
        </row>
        <row r="866">
          <cell r="K866">
            <v>21061</v>
          </cell>
        </row>
        <row r="867">
          <cell r="K867">
            <v>275</v>
          </cell>
        </row>
        <row r="868">
          <cell r="K868">
            <v>608.64</v>
          </cell>
        </row>
        <row r="869">
          <cell r="K869">
            <v>652.02</v>
          </cell>
        </row>
        <row r="870">
          <cell r="K870">
            <v>1216.33</v>
          </cell>
        </row>
        <row r="871">
          <cell r="K871">
            <v>20603.88</v>
          </cell>
        </row>
        <row r="872">
          <cell r="K872">
            <v>976.38</v>
          </cell>
        </row>
        <row r="873">
          <cell r="K873">
            <v>2050.39</v>
          </cell>
        </row>
        <row r="874">
          <cell r="K874">
            <v>5582.2</v>
          </cell>
        </row>
        <row r="875">
          <cell r="K875">
            <v>433.5</v>
          </cell>
        </row>
        <row r="876">
          <cell r="K876">
            <v>301.95</v>
          </cell>
        </row>
        <row r="877">
          <cell r="K877">
            <v>38913.9</v>
          </cell>
        </row>
        <row r="878">
          <cell r="K878">
            <v>21358.26</v>
          </cell>
        </row>
        <row r="879">
          <cell r="K879">
            <v>412.54</v>
          </cell>
        </row>
        <row r="880">
          <cell r="K880">
            <v>22351.57</v>
          </cell>
        </row>
        <row r="881">
          <cell r="K881">
            <v>2853.46</v>
          </cell>
        </row>
        <row r="882">
          <cell r="K882">
            <v>2060.39</v>
          </cell>
        </row>
        <row r="884">
          <cell r="K884">
            <v>178.07999999999998</v>
          </cell>
        </row>
        <row r="885">
          <cell r="K885">
            <v>17.8</v>
          </cell>
        </row>
        <row r="886">
          <cell r="K886">
            <v>2858.92</v>
          </cell>
        </row>
        <row r="887">
          <cell r="K887">
            <v>285.89</v>
          </cell>
        </row>
        <row r="888">
          <cell r="K888">
            <v>1260</v>
          </cell>
        </row>
        <row r="889">
          <cell r="K889">
            <v>126</v>
          </cell>
        </row>
        <row r="890">
          <cell r="K890">
            <v>394.4</v>
          </cell>
        </row>
        <row r="891">
          <cell r="K891">
            <v>39.44</v>
          </cell>
        </row>
        <row r="892">
          <cell r="K892">
            <v>2734.64</v>
          </cell>
        </row>
        <row r="893">
          <cell r="K893">
            <v>273.45999999999998</v>
          </cell>
        </row>
        <row r="894">
          <cell r="K894">
            <v>2858.92</v>
          </cell>
        </row>
        <row r="895">
          <cell r="K895">
            <v>285.89</v>
          </cell>
        </row>
        <row r="896">
          <cell r="K896">
            <v>100</v>
          </cell>
        </row>
        <row r="897">
          <cell r="K897">
            <v>10</v>
          </cell>
        </row>
        <row r="898">
          <cell r="K898">
            <v>9.23</v>
          </cell>
        </row>
        <row r="899">
          <cell r="K899">
            <v>0.92</v>
          </cell>
        </row>
        <row r="900">
          <cell r="K900">
            <v>608.79999999999995</v>
          </cell>
        </row>
        <row r="901">
          <cell r="K901">
            <v>60.88</v>
          </cell>
        </row>
        <row r="902">
          <cell r="K902">
            <v>4443.43</v>
          </cell>
        </row>
        <row r="903">
          <cell r="K903">
            <v>444.34</v>
          </cell>
        </row>
        <row r="904">
          <cell r="K904">
            <v>560.14</v>
          </cell>
        </row>
        <row r="905">
          <cell r="K905">
            <v>56.01</v>
          </cell>
        </row>
        <row r="906">
          <cell r="K906">
            <v>93.6</v>
          </cell>
        </row>
        <row r="907">
          <cell r="K907">
            <v>9.36</v>
          </cell>
        </row>
        <row r="908">
          <cell r="K908">
            <v>187.2</v>
          </cell>
        </row>
        <row r="909">
          <cell r="K909">
            <v>18.72</v>
          </cell>
        </row>
        <row r="910">
          <cell r="K910">
            <v>605.57000000000005</v>
          </cell>
        </row>
        <row r="911">
          <cell r="K911">
            <v>60.56</v>
          </cell>
        </row>
        <row r="912">
          <cell r="K912">
            <v>187.2</v>
          </cell>
        </row>
        <row r="913">
          <cell r="K913">
            <v>18.72</v>
          </cell>
        </row>
        <row r="914">
          <cell r="K914">
            <v>93.6</v>
          </cell>
        </row>
        <row r="915">
          <cell r="K915">
            <v>9.36</v>
          </cell>
        </row>
        <row r="916">
          <cell r="K916">
            <v>1429.46</v>
          </cell>
        </row>
        <row r="917">
          <cell r="K917">
            <v>142.94999999999999</v>
          </cell>
        </row>
        <row r="918">
          <cell r="K918">
            <v>714.73</v>
          </cell>
        </row>
        <row r="919">
          <cell r="K919">
            <v>71.47</v>
          </cell>
        </row>
        <row r="920">
          <cell r="K920">
            <v>93.6</v>
          </cell>
        </row>
        <row r="921">
          <cell r="K921">
            <v>9.36</v>
          </cell>
        </row>
        <row r="922">
          <cell r="K922">
            <v>93.6</v>
          </cell>
        </row>
        <row r="923">
          <cell r="K923">
            <v>9.36</v>
          </cell>
        </row>
        <row r="924">
          <cell r="K924">
            <v>187.2</v>
          </cell>
        </row>
        <row r="925">
          <cell r="K925">
            <v>18.72</v>
          </cell>
        </row>
        <row r="926">
          <cell r="K926">
            <v>187.2</v>
          </cell>
        </row>
        <row r="927">
          <cell r="K927">
            <v>18.72</v>
          </cell>
        </row>
        <row r="928">
          <cell r="K928">
            <v>93.6</v>
          </cell>
        </row>
        <row r="929">
          <cell r="K929">
            <v>9.36</v>
          </cell>
        </row>
        <row r="930">
          <cell r="K930">
            <v>93.6</v>
          </cell>
        </row>
        <row r="931">
          <cell r="K931">
            <v>9.36</v>
          </cell>
        </row>
        <row r="932">
          <cell r="K932">
            <v>187.2</v>
          </cell>
        </row>
        <row r="933">
          <cell r="K933">
            <v>18.72</v>
          </cell>
        </row>
        <row r="934">
          <cell r="K934">
            <v>1999.2</v>
          </cell>
        </row>
        <row r="935">
          <cell r="K935">
            <v>199.92</v>
          </cell>
        </row>
        <row r="936">
          <cell r="K936">
            <v>5670</v>
          </cell>
        </row>
        <row r="937">
          <cell r="K937">
            <v>567</v>
          </cell>
        </row>
        <row r="938">
          <cell r="K938">
            <v>1909</v>
          </cell>
        </row>
        <row r="939">
          <cell r="K939">
            <v>190.9</v>
          </cell>
        </row>
        <row r="940">
          <cell r="K940">
            <v>1623.4</v>
          </cell>
        </row>
        <row r="941">
          <cell r="K941">
            <v>162.34</v>
          </cell>
        </row>
        <row r="942">
          <cell r="K942">
            <v>128.76</v>
          </cell>
        </row>
        <row r="943">
          <cell r="K943">
            <v>12.88</v>
          </cell>
        </row>
        <row r="944">
          <cell r="K944">
            <v>1028.5999999999999</v>
          </cell>
        </row>
        <row r="945">
          <cell r="K945">
            <v>102.86</v>
          </cell>
        </row>
        <row r="946">
          <cell r="K946">
            <v>1014.62</v>
          </cell>
        </row>
        <row r="947">
          <cell r="K947">
            <v>101.46</v>
          </cell>
        </row>
        <row r="948">
          <cell r="K948">
            <v>294</v>
          </cell>
        </row>
        <row r="949">
          <cell r="K949">
            <v>29.4</v>
          </cell>
        </row>
        <row r="950">
          <cell r="K950">
            <v>2207.8000000000002</v>
          </cell>
        </row>
        <row r="951">
          <cell r="K951">
            <v>220.78</v>
          </cell>
        </row>
        <row r="952">
          <cell r="K952">
            <v>1569.86</v>
          </cell>
        </row>
        <row r="953">
          <cell r="K953">
            <v>156.99</v>
          </cell>
        </row>
        <row r="954">
          <cell r="K954">
            <v>462.84</v>
          </cell>
        </row>
        <row r="955">
          <cell r="K955">
            <v>46.28</v>
          </cell>
        </row>
        <row r="956">
          <cell r="K956">
            <v>917.28</v>
          </cell>
        </row>
        <row r="957">
          <cell r="K957">
            <v>91.73</v>
          </cell>
        </row>
        <row r="958">
          <cell r="K958">
            <v>1572.48</v>
          </cell>
        </row>
        <row r="959">
          <cell r="K959">
            <v>157.25</v>
          </cell>
        </row>
        <row r="960">
          <cell r="K960">
            <v>1572.48</v>
          </cell>
        </row>
        <row r="961">
          <cell r="K961">
            <v>157.25</v>
          </cell>
        </row>
        <row r="962">
          <cell r="K962">
            <v>1572.48</v>
          </cell>
        </row>
        <row r="963">
          <cell r="K963">
            <v>157.25</v>
          </cell>
        </row>
        <row r="964">
          <cell r="K964">
            <v>200</v>
          </cell>
        </row>
        <row r="965">
          <cell r="K965">
            <v>20</v>
          </cell>
        </row>
        <row r="966">
          <cell r="K966">
            <v>2031.2</v>
          </cell>
        </row>
        <row r="967">
          <cell r="K967">
            <v>203.12</v>
          </cell>
        </row>
        <row r="968">
          <cell r="K968">
            <v>1681.47</v>
          </cell>
        </row>
        <row r="969">
          <cell r="K969">
            <v>168.15</v>
          </cell>
        </row>
        <row r="970">
          <cell r="K970">
            <v>2447.2399999999998</v>
          </cell>
        </row>
        <row r="971">
          <cell r="K971">
            <v>244.72</v>
          </cell>
        </row>
        <row r="972">
          <cell r="K972">
            <v>1179.3599999999999</v>
          </cell>
        </row>
        <row r="973">
          <cell r="K973">
            <v>117.94</v>
          </cell>
        </row>
        <row r="974">
          <cell r="K974">
            <v>1572.48</v>
          </cell>
        </row>
        <row r="975">
          <cell r="K975">
            <v>157.25</v>
          </cell>
        </row>
        <row r="976">
          <cell r="K976">
            <v>197.82</v>
          </cell>
        </row>
        <row r="977">
          <cell r="K977">
            <v>19.78</v>
          </cell>
        </row>
        <row r="978">
          <cell r="K978">
            <v>247.28</v>
          </cell>
        </row>
        <row r="979">
          <cell r="K979">
            <v>24.73</v>
          </cell>
        </row>
        <row r="980">
          <cell r="K980">
            <v>1598.02</v>
          </cell>
        </row>
        <row r="981">
          <cell r="K981">
            <v>159.80000000000001</v>
          </cell>
        </row>
        <row r="982">
          <cell r="K982">
            <v>3871.33</v>
          </cell>
        </row>
        <row r="983">
          <cell r="K983">
            <v>387.13</v>
          </cell>
        </row>
        <row r="984">
          <cell r="K984">
            <v>1065.22</v>
          </cell>
        </row>
        <row r="985">
          <cell r="K985">
            <v>106.52</v>
          </cell>
        </row>
        <row r="986">
          <cell r="K986">
            <v>1289.1400000000001</v>
          </cell>
        </row>
        <row r="987">
          <cell r="K987">
            <v>128.91</v>
          </cell>
        </row>
        <row r="988">
          <cell r="K988">
            <v>583.59</v>
          </cell>
        </row>
        <row r="989">
          <cell r="K989">
            <v>58.36</v>
          </cell>
        </row>
        <row r="990">
          <cell r="K990">
            <v>837.1</v>
          </cell>
        </row>
        <row r="991">
          <cell r="K991">
            <v>83.71</v>
          </cell>
        </row>
        <row r="992">
          <cell r="K992">
            <v>1236.3800000000001</v>
          </cell>
        </row>
        <row r="993">
          <cell r="K993">
            <v>123.68</v>
          </cell>
        </row>
        <row r="994">
          <cell r="K994">
            <v>1978.2</v>
          </cell>
        </row>
        <row r="995">
          <cell r="K995">
            <v>197.82</v>
          </cell>
        </row>
        <row r="996">
          <cell r="K996">
            <v>1623.4</v>
          </cell>
        </row>
        <row r="997">
          <cell r="K997">
            <v>162.34</v>
          </cell>
        </row>
        <row r="998">
          <cell r="K998">
            <v>1285.83</v>
          </cell>
        </row>
        <row r="999">
          <cell r="K999">
            <v>128.58000000000001</v>
          </cell>
        </row>
        <row r="1000">
          <cell r="K1000">
            <v>2534.5700000000002</v>
          </cell>
        </row>
        <row r="1001">
          <cell r="K1001">
            <v>253.46</v>
          </cell>
        </row>
        <row r="1002">
          <cell r="K1002">
            <v>1623.4</v>
          </cell>
        </row>
        <row r="1003">
          <cell r="K1003">
            <v>162.34</v>
          </cell>
        </row>
        <row r="1004">
          <cell r="K1004">
            <v>1572.48</v>
          </cell>
        </row>
        <row r="1005">
          <cell r="K1005">
            <v>157.25</v>
          </cell>
        </row>
        <row r="1006">
          <cell r="K1006">
            <v>1623.4</v>
          </cell>
        </row>
        <row r="1007">
          <cell r="K1007">
            <v>162.34</v>
          </cell>
        </row>
        <row r="1008">
          <cell r="K1008">
            <v>640.08000000000004</v>
          </cell>
        </row>
        <row r="1009">
          <cell r="K1009">
            <v>64.010000000000005</v>
          </cell>
        </row>
        <row r="1010">
          <cell r="K1010">
            <v>494.55</v>
          </cell>
        </row>
        <row r="1011">
          <cell r="K1011">
            <v>49.46</v>
          </cell>
        </row>
        <row r="1012">
          <cell r="K1012">
            <v>494.55</v>
          </cell>
        </row>
        <row r="1013">
          <cell r="K1013">
            <v>49.46</v>
          </cell>
        </row>
        <row r="1014">
          <cell r="K1014">
            <v>1623.4</v>
          </cell>
        </row>
        <row r="1015">
          <cell r="K1015">
            <v>162.34</v>
          </cell>
        </row>
        <row r="1016">
          <cell r="K1016">
            <v>1623.4</v>
          </cell>
        </row>
        <row r="1017">
          <cell r="K1017">
            <v>162.34</v>
          </cell>
        </row>
        <row r="1018">
          <cell r="K1018">
            <v>1236.3800000000001</v>
          </cell>
        </row>
        <row r="1019">
          <cell r="K1019">
            <v>123.64</v>
          </cell>
        </row>
        <row r="1020">
          <cell r="K1020">
            <v>1623.4</v>
          </cell>
        </row>
        <row r="1021">
          <cell r="K1021">
            <v>162.34</v>
          </cell>
        </row>
        <row r="1022">
          <cell r="K1022">
            <v>1353</v>
          </cell>
        </row>
        <row r="1023">
          <cell r="K1023">
            <v>135.30000000000001</v>
          </cell>
        </row>
        <row r="1024">
          <cell r="K1024">
            <v>1691.32</v>
          </cell>
        </row>
        <row r="1025">
          <cell r="K1025">
            <v>169.13</v>
          </cell>
        </row>
        <row r="1026">
          <cell r="K1026">
            <v>2173.25</v>
          </cell>
        </row>
        <row r="1027">
          <cell r="K1027">
            <v>217.33</v>
          </cell>
        </row>
        <row r="1028">
          <cell r="K1028">
            <v>1414.8</v>
          </cell>
        </row>
        <row r="1029">
          <cell r="K1029">
            <v>141.47999999999999</v>
          </cell>
        </row>
        <row r="1030">
          <cell r="K1030">
            <v>476.51</v>
          </cell>
        </row>
        <row r="1031">
          <cell r="K1031">
            <v>47.65</v>
          </cell>
        </row>
        <row r="1032">
          <cell r="K1032">
            <v>15.45</v>
          </cell>
        </row>
        <row r="1033">
          <cell r="K1033">
            <v>1.55</v>
          </cell>
        </row>
        <row r="1034">
          <cell r="K1034">
            <v>7.73</v>
          </cell>
        </row>
        <row r="1035">
          <cell r="K1035">
            <v>0.77</v>
          </cell>
        </row>
        <row r="1036">
          <cell r="K1036">
            <v>3267.5</v>
          </cell>
        </row>
        <row r="1037">
          <cell r="K1037">
            <v>326.75</v>
          </cell>
        </row>
        <row r="1038">
          <cell r="K1038">
            <v>218.18</v>
          </cell>
        </row>
        <row r="1039">
          <cell r="K1039">
            <v>21.82</v>
          </cell>
        </row>
        <row r="1040">
          <cell r="K1040">
            <v>2674.91</v>
          </cell>
        </row>
        <row r="1041">
          <cell r="K1041">
            <v>267.49</v>
          </cell>
        </row>
        <row r="1042">
          <cell r="K1042">
            <v>1890</v>
          </cell>
        </row>
        <row r="1043">
          <cell r="K1043">
            <v>189</v>
          </cell>
        </row>
        <row r="1044">
          <cell r="K1044">
            <v>630</v>
          </cell>
        </row>
        <row r="1045">
          <cell r="K1045">
            <v>63</v>
          </cell>
        </row>
        <row r="1046">
          <cell r="K1046">
            <v>1727.27</v>
          </cell>
        </row>
        <row r="1047">
          <cell r="K1047">
            <v>172.73</v>
          </cell>
        </row>
        <row r="1048">
          <cell r="K1048">
            <v>307048.36</v>
          </cell>
        </row>
        <row r="1049">
          <cell r="K1049">
            <v>6724.38</v>
          </cell>
        </row>
        <row r="1050">
          <cell r="K1050">
            <v>53702.19</v>
          </cell>
        </row>
        <row r="1051">
          <cell r="K1051">
            <v>8423.02</v>
          </cell>
        </row>
        <row r="1052">
          <cell r="K1052">
            <v>27645</v>
          </cell>
        </row>
        <row r="1053">
          <cell r="K1053">
            <v>61604.68</v>
          </cell>
        </row>
        <row r="1054">
          <cell r="K1054">
            <v>7533.13</v>
          </cell>
        </row>
        <row r="1056">
          <cell r="K1056">
            <v>24727.06</v>
          </cell>
        </row>
        <row r="1057">
          <cell r="K1057">
            <v>5999</v>
          </cell>
        </row>
        <row r="1058">
          <cell r="K1058">
            <v>9317.76</v>
          </cell>
        </row>
        <row r="1059">
          <cell r="K1059">
            <v>9600</v>
          </cell>
        </row>
        <row r="1060">
          <cell r="K1060">
            <v>26813.11</v>
          </cell>
        </row>
        <row r="1061">
          <cell r="K1061">
            <v>101351.31</v>
          </cell>
        </row>
        <row r="1062">
          <cell r="K1062">
            <v>43600.62</v>
          </cell>
        </row>
        <row r="1063">
          <cell r="K1063">
            <v>128247.76</v>
          </cell>
        </row>
        <row r="1064">
          <cell r="K1064">
            <v>7533.13</v>
          </cell>
        </row>
        <row r="1065">
          <cell r="K1065">
            <v>18917.759999999998</v>
          </cell>
        </row>
        <row r="1066">
          <cell r="K1066">
            <v>1124.24</v>
          </cell>
        </row>
        <row r="1067">
          <cell r="K1067">
            <v>2446.2800000000002</v>
          </cell>
        </row>
        <row r="1068">
          <cell r="K1068">
            <v>296.82</v>
          </cell>
        </row>
        <row r="1069">
          <cell r="K1069">
            <v>923.31</v>
          </cell>
        </row>
        <row r="1070">
          <cell r="K1070">
            <v>159173</v>
          </cell>
        </row>
        <row r="1071">
          <cell r="K1071">
            <v>30726.06</v>
          </cell>
        </row>
        <row r="1072">
          <cell r="K1072">
            <v>4423.59</v>
          </cell>
        </row>
        <row r="1073">
          <cell r="K1073">
            <v>6720.16</v>
          </cell>
        </row>
        <row r="1074">
          <cell r="K1074">
            <v>1200.08</v>
          </cell>
        </row>
        <row r="1075">
          <cell r="K1075">
            <v>4662.66</v>
          </cell>
        </row>
        <row r="1076">
          <cell r="K1076">
            <v>147.49</v>
          </cell>
        </row>
        <row r="1077">
          <cell r="K1077">
            <v>1123.02</v>
          </cell>
        </row>
        <row r="1078">
          <cell r="K1078">
            <v>6.62</v>
          </cell>
        </row>
        <row r="1079">
          <cell r="K1079">
            <v>5805.88</v>
          </cell>
        </row>
        <row r="1080">
          <cell r="K1080">
            <v>13999.87</v>
          </cell>
        </row>
        <row r="1081">
          <cell r="K1081">
            <v>1103.22</v>
          </cell>
        </row>
        <row r="1082">
          <cell r="K1082">
            <v>8394.35</v>
          </cell>
        </row>
        <row r="1083">
          <cell r="K1083">
            <v>4109.6499999999996</v>
          </cell>
        </row>
        <row r="1084">
          <cell r="K1084">
            <v>360.41</v>
          </cell>
        </row>
        <row r="1085">
          <cell r="K1085">
            <v>149.71</v>
          </cell>
        </row>
        <row r="1086">
          <cell r="K1086">
            <v>841.3</v>
          </cell>
        </row>
        <row r="1087">
          <cell r="K1087">
            <v>586.46</v>
          </cell>
        </row>
        <row r="1088">
          <cell r="K1088">
            <v>154.05000000000001</v>
          </cell>
        </row>
        <row r="1089">
          <cell r="K1089">
            <v>622.85</v>
          </cell>
        </row>
        <row r="1090">
          <cell r="K1090">
            <v>3328.69</v>
          </cell>
        </row>
        <row r="1091">
          <cell r="K1091">
            <v>220.98</v>
          </cell>
        </row>
        <row r="1092">
          <cell r="K1092">
            <v>4824.79</v>
          </cell>
        </row>
        <row r="1093">
          <cell r="K1093">
            <v>2759.4</v>
          </cell>
        </row>
        <row r="1094">
          <cell r="K1094">
            <v>2588.19</v>
          </cell>
        </row>
        <row r="1095">
          <cell r="K1095">
            <v>53702.19</v>
          </cell>
        </row>
        <row r="1096">
          <cell r="K1096">
            <v>307048.36</v>
          </cell>
        </row>
        <row r="1097">
          <cell r="K1097">
            <v>6724.38</v>
          </cell>
        </row>
        <row r="1098">
          <cell r="K1098">
            <v>8427.51</v>
          </cell>
        </row>
        <row r="1099">
          <cell r="K1099">
            <v>89249.68</v>
          </cell>
        </row>
        <row r="1100">
          <cell r="K1100">
            <v>54.23</v>
          </cell>
        </row>
        <row r="1101">
          <cell r="K1101">
            <v>1512.68</v>
          </cell>
        </row>
        <row r="1102">
          <cell r="K1102">
            <v>269.93</v>
          </cell>
        </row>
        <row r="1103">
          <cell r="K1103">
            <v>7932</v>
          </cell>
        </row>
        <row r="1104">
          <cell r="K1104">
            <v>17212</v>
          </cell>
        </row>
        <row r="1105">
          <cell r="K1105">
            <v>1200</v>
          </cell>
        </row>
        <row r="1106">
          <cell r="K1106">
            <v>3137</v>
          </cell>
        </row>
        <row r="1111">
          <cell r="K1111">
            <v>283808.95</v>
          </cell>
        </row>
        <row r="1112">
          <cell r="K1112">
            <v>25164.07</v>
          </cell>
        </row>
        <row r="1113">
          <cell r="K1113">
            <v>119.48</v>
          </cell>
        </row>
        <row r="1114">
          <cell r="K1114">
            <v>202773.62</v>
          </cell>
        </row>
        <row r="1115">
          <cell r="K1115">
            <v>925796.15</v>
          </cell>
        </row>
        <row r="1119">
          <cell r="K1119">
            <v>2234.3000000000002</v>
          </cell>
        </row>
        <row r="1120">
          <cell r="K1120">
            <v>428.52</v>
          </cell>
        </row>
        <row r="1121">
          <cell r="K1121">
            <v>2777.41</v>
          </cell>
        </row>
        <row r="1122">
          <cell r="K1122">
            <v>954.2</v>
          </cell>
        </row>
        <row r="1123">
          <cell r="K1123">
            <v>6702.9</v>
          </cell>
        </row>
        <row r="1124">
          <cell r="K1124">
            <v>857.04</v>
          </cell>
        </row>
        <row r="1126">
          <cell r="K1126">
            <v>32460.91</v>
          </cell>
        </row>
        <row r="1127">
          <cell r="K1127">
            <v>3254.56</v>
          </cell>
        </row>
        <row r="1128">
          <cell r="K1128">
            <v>3580.01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PTDG"/>
      <sheetName val="TVL"/>
      <sheetName val="CVC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HLM"/>
      <sheetName val="Tbang1"/>
      <sheetName val="kL1"/>
      <sheetName val="trabang2"/>
      <sheetName val="Summary"/>
      <sheetName val="Detailed BoQ"/>
      <sheetName val="KCT'PMU1,9Nov'01,26Apr'01"/>
      <sheetName val="Rev. BOQ Sum,9Nov'01"/>
      <sheetName val="thang1-2003"/>
      <sheetName val="thang8-03"/>
      <sheetName val="thang12"/>
      <sheetName val="thang11"/>
      <sheetName val="XL4Poppy"/>
      <sheetName val="TheoDTTK(T.Ang)"/>
      <sheetName val="Sheet5"/>
      <sheetName val="Sheet2"/>
      <sheetName val="TDnhap"/>
      <sheetName val="Captien"/>
      <sheetName val="CDNL"/>
      <sheetName val="SSVT"/>
      <sheetName val="Giayphep"/>
      <sheetName val="Vay von"/>
      <sheetName val="Sheet7"/>
      <sheetName val="Xin KP"/>
      <sheetName val="Sheet8"/>
      <sheetName val="Dtru PT"/>
      <sheetName val="Don gia"/>
      <sheetName val="DtruVTNL"/>
      <sheetName val="DMNl"/>
      <sheetName val="Sheet4"/>
      <sheetName val="THcong"/>
      <sheetName val="Sheet1"/>
      <sheetName val="Gia BC"/>
      <sheetName val="BCtuan"/>
      <sheetName val="Bke may"/>
      <sheetName val="Sheet3"/>
      <sheetName val="TDxe"/>
      <sheetName val="Bkxe"/>
      <sheetName val="BBNTAD"/>
      <sheetName val="TheoDTTK(Chay)"/>
      <sheetName val="SLnam01doi10"/>
      <sheetName val="00000000"/>
    </sheetNames>
    <sheetDataSet>
      <sheetData sheetId="0" refreshError="1">
        <row r="19">
          <cell r="E19" t="str">
            <v>V÷a bª t«ng M300 ®¸ 1x2 ®é sôt 2-4</v>
          </cell>
        </row>
        <row r="20">
          <cell r="E20" t="str">
            <v>A.VËt liÖu</v>
          </cell>
        </row>
        <row r="21">
          <cell r="E21" t="str">
            <v>Xi m¨ng</v>
          </cell>
        </row>
        <row r="22">
          <cell r="E22" t="str">
            <v>C¸t vµng §«ng Hµ</v>
          </cell>
        </row>
        <row r="23">
          <cell r="E23" t="str">
            <v>§¸ d¨m 1x2</v>
          </cell>
        </row>
        <row r="24">
          <cell r="E24" t="str">
            <v>N­íc</v>
          </cell>
        </row>
        <row r="25">
          <cell r="E25" t="str">
            <v>Phô gia (chiÕm 1% XM)</v>
          </cell>
        </row>
        <row r="26">
          <cell r="E26" t="str">
            <v>V÷a bª t«ng M300 ®¸ 1x2 chèng thÊm</v>
          </cell>
        </row>
        <row r="27">
          <cell r="E27" t="str">
            <v>A.VËt liÖu</v>
          </cell>
        </row>
        <row r="28">
          <cell r="E28" t="str">
            <v>Xi m¨ng</v>
          </cell>
        </row>
        <row r="29">
          <cell r="E29" t="str">
            <v>C¸t vµng §«ng Hµ</v>
          </cell>
        </row>
        <row r="30">
          <cell r="E30" t="str">
            <v>§¸ d¨m 1x2</v>
          </cell>
        </row>
        <row r="31">
          <cell r="E31" t="str">
            <v>N­íc</v>
          </cell>
        </row>
        <row r="32">
          <cell r="E32" t="str">
            <v>Phô gia (chiÕm 1% XM)</v>
          </cell>
        </row>
        <row r="33">
          <cell r="E33" t="str">
            <v>V÷a BT M200 ®¸ 1x2 ®é sôt 2-4</v>
          </cell>
        </row>
        <row r="34">
          <cell r="E34" t="str">
            <v>A. VËt liÖu</v>
          </cell>
        </row>
        <row r="35">
          <cell r="E35" t="str">
            <v>Xi m¨ng</v>
          </cell>
        </row>
        <row r="36">
          <cell r="E36" t="str">
            <v>C¸t vµng §«ng Hµ</v>
          </cell>
        </row>
        <row r="37">
          <cell r="E37" t="str">
            <v>§¸ d¨m 1x2</v>
          </cell>
        </row>
        <row r="38">
          <cell r="E38" t="str">
            <v>N­íc</v>
          </cell>
        </row>
        <row r="39">
          <cell r="E39" t="str">
            <v>V÷a BT M300 ®é sôt 14-17 ®¸ 1x2</v>
          </cell>
        </row>
        <row r="40">
          <cell r="E40" t="str">
            <v>A.VËt liÖu</v>
          </cell>
        </row>
        <row r="41">
          <cell r="E41" t="str">
            <v>Xi m¨ng</v>
          </cell>
        </row>
        <row r="42">
          <cell r="E42" t="str">
            <v>C¸t vµng §«ng Hµ</v>
          </cell>
        </row>
        <row r="43">
          <cell r="E43" t="str">
            <v>§¸ d¨m 1x2</v>
          </cell>
        </row>
        <row r="44">
          <cell r="E44" t="str">
            <v>N­íc</v>
          </cell>
        </row>
        <row r="45">
          <cell r="E45" t="str">
            <v>Phô gia (chiÕm 1% XM)</v>
          </cell>
        </row>
        <row r="46">
          <cell r="E46" t="str">
            <v>V÷a BT M250 ®¸ 1x2 ®é sôt 6-8</v>
          </cell>
        </row>
        <row r="47">
          <cell r="E47" t="str">
            <v>A.VËt liÖu</v>
          </cell>
        </row>
        <row r="48">
          <cell r="E48" t="str">
            <v>Xi m¨ng</v>
          </cell>
        </row>
        <row r="49">
          <cell r="E49" t="str">
            <v>C¸t vµng §«ng Hµ</v>
          </cell>
        </row>
        <row r="50">
          <cell r="E50" t="str">
            <v>§¸ d¨m 1x2</v>
          </cell>
        </row>
        <row r="51">
          <cell r="E51" t="str">
            <v>N­íc</v>
          </cell>
        </row>
        <row r="52">
          <cell r="E52" t="str">
            <v>V÷a BT M250 ®¸ 1x2 ®é sôt 2-4</v>
          </cell>
        </row>
        <row r="53">
          <cell r="E53" t="str">
            <v>A.VËt liÖu</v>
          </cell>
        </row>
        <row r="54">
          <cell r="E54" t="str">
            <v>Xi m¨ng</v>
          </cell>
        </row>
        <row r="55">
          <cell r="E55" t="str">
            <v>C¸t vµng §«ng Hµ</v>
          </cell>
        </row>
        <row r="56">
          <cell r="E56" t="str">
            <v>§¸ d¨m 1x2</v>
          </cell>
        </row>
        <row r="57">
          <cell r="E57" t="str">
            <v>N­íc</v>
          </cell>
        </row>
        <row r="58">
          <cell r="E58" t="str">
            <v>V÷a BT M250 ®¸ 4x6</v>
          </cell>
        </row>
        <row r="59">
          <cell r="E59" t="str">
            <v>A.VËt liÖu</v>
          </cell>
        </row>
        <row r="60">
          <cell r="E60" t="str">
            <v>Xi m¨ng</v>
          </cell>
        </row>
        <row r="61">
          <cell r="E61" t="str">
            <v>C¸t vµng §«ng Hµ</v>
          </cell>
        </row>
        <row r="62">
          <cell r="E62" t="str">
            <v>§¸ d¨m 1x2</v>
          </cell>
        </row>
        <row r="63">
          <cell r="E63" t="str">
            <v>N­íc</v>
          </cell>
        </row>
        <row r="64">
          <cell r="E64" t="str">
            <v>V÷a BT M200 ®¸ 4x6</v>
          </cell>
        </row>
        <row r="65">
          <cell r="E65" t="str">
            <v>A.VËt liÖu</v>
          </cell>
        </row>
        <row r="66">
          <cell r="E66" t="str">
            <v>Xi m¨ng</v>
          </cell>
        </row>
        <row r="67">
          <cell r="E67" t="str">
            <v>C¸t vµng §«ng Hµ</v>
          </cell>
        </row>
        <row r="68">
          <cell r="E68" t="str">
            <v>§¸ d¨m 4x6</v>
          </cell>
        </row>
        <row r="69">
          <cell r="E69" t="str">
            <v>N­íc</v>
          </cell>
        </row>
        <row r="70">
          <cell r="E70" t="str">
            <v>V÷a BT M100 ®¸ 2x4</v>
          </cell>
        </row>
        <row r="71">
          <cell r="E71" t="str">
            <v>A.VËt liÖu</v>
          </cell>
        </row>
        <row r="72">
          <cell r="E72" t="str">
            <v>Xi m¨ng</v>
          </cell>
        </row>
        <row r="73">
          <cell r="E73" t="str">
            <v>C¸t vµng §«ng Hµ</v>
          </cell>
        </row>
        <row r="74">
          <cell r="E74" t="str">
            <v>§¸ d¨m 2x4</v>
          </cell>
        </row>
        <row r="75">
          <cell r="E75" t="str">
            <v>N­íc</v>
          </cell>
        </row>
        <row r="76">
          <cell r="E76" t="str">
            <v>V÷a BT M150 ®¸ 4x6</v>
          </cell>
        </row>
        <row r="77">
          <cell r="E77" t="str">
            <v>A.VËt liÖu</v>
          </cell>
        </row>
        <row r="78">
          <cell r="E78" t="str">
            <v>Xi m¨ng</v>
          </cell>
        </row>
        <row r="79">
          <cell r="E79" t="str">
            <v>C¸t vµng §«ng Hµ</v>
          </cell>
        </row>
        <row r="80">
          <cell r="E80" t="str">
            <v>§¸ d¨m 4x6</v>
          </cell>
        </row>
        <row r="81">
          <cell r="E81" t="str">
            <v>N­íc</v>
          </cell>
        </row>
        <row r="82">
          <cell r="E82" t="str">
            <v>V÷a XM M100</v>
          </cell>
        </row>
        <row r="83">
          <cell r="E83" t="str">
            <v>A.VËt liÖu</v>
          </cell>
        </row>
        <row r="84">
          <cell r="E84" t="str">
            <v>Xi m¨ng</v>
          </cell>
        </row>
        <row r="85">
          <cell r="E85" t="str">
            <v>C¸t vµng §«ng Hµ</v>
          </cell>
        </row>
        <row r="86">
          <cell r="E86" t="str">
            <v>V÷a XM M75</v>
          </cell>
        </row>
        <row r="87">
          <cell r="E87" t="str">
            <v>A.VËt liÖu</v>
          </cell>
        </row>
        <row r="88">
          <cell r="E88" t="str">
            <v>Xi m¨ng</v>
          </cell>
        </row>
        <row r="89">
          <cell r="E89" t="str">
            <v>C¸t vµng §«ng Hµ</v>
          </cell>
        </row>
        <row r="93">
          <cell r="E93" t="str">
            <v>h¹ng môc c«ng viÖc</v>
          </cell>
        </row>
        <row r="95">
          <cell r="E95" t="str">
            <v>BT mÆt cÇu ®æ t¹i chæ M300 ®¸ 1x2</v>
          </cell>
        </row>
        <row r="96">
          <cell r="E96" t="str">
            <v>A.VËt liÖu</v>
          </cell>
        </row>
        <row r="97">
          <cell r="E97" t="str">
            <v>V÷a bª t«ng M300 ®¸ 1x2 chèng thÊm</v>
          </cell>
        </row>
        <row r="98">
          <cell r="E98" t="str">
            <v>VËt liÖu kh¸c</v>
          </cell>
        </row>
        <row r="99">
          <cell r="E99" t="str">
            <v>B.Nh©n c«ng</v>
          </cell>
        </row>
        <row r="100">
          <cell r="E100" t="str">
            <v>Nh©n c«ng bËc 3.5/7</v>
          </cell>
        </row>
        <row r="101">
          <cell r="E101" t="str">
            <v>C. M¸y</v>
          </cell>
        </row>
        <row r="102">
          <cell r="E102" t="str">
            <v>M¸y trén 250l</v>
          </cell>
        </row>
        <row r="103">
          <cell r="E103" t="str">
            <v>M¸y ®Çm bµn 1KW</v>
          </cell>
        </row>
        <row r="104">
          <cell r="E104" t="str">
            <v>M¸y kh¸c</v>
          </cell>
        </row>
        <row r="105">
          <cell r="E105" t="str">
            <v>BT M300 gê khe co d·n</v>
          </cell>
        </row>
        <row r="106">
          <cell r="E106" t="str">
            <v>A.VËt liÖu</v>
          </cell>
        </row>
        <row r="107">
          <cell r="E107" t="str">
            <v>V÷a bª t«ng M300 ®¸ 1x2 ®é sôt 2-4</v>
          </cell>
        </row>
        <row r="108">
          <cell r="E108" t="str">
            <v>VËt liÖu kh¸c</v>
          </cell>
        </row>
        <row r="109">
          <cell r="E109" t="str">
            <v>B.Nh©n c«ng</v>
          </cell>
        </row>
        <row r="110">
          <cell r="E110" t="str">
            <v>Nh©n c«ng bËc 3.5/7</v>
          </cell>
        </row>
        <row r="111">
          <cell r="E111" t="str">
            <v>C. M¸y</v>
          </cell>
        </row>
        <row r="112">
          <cell r="E112" t="str">
            <v>M¸y trén 250l</v>
          </cell>
        </row>
        <row r="113">
          <cell r="E113" t="str">
            <v>M¸y kh¸c</v>
          </cell>
        </row>
        <row r="114">
          <cell r="E114" t="str">
            <v>BT gê lan can M250</v>
          </cell>
        </row>
        <row r="115">
          <cell r="E115" t="str">
            <v>A.VËt liÖu</v>
          </cell>
        </row>
        <row r="116">
          <cell r="E116" t="str">
            <v>V÷a BT M250 ®¸ 1x2 ®é sôt 2-4</v>
          </cell>
        </row>
        <row r="117">
          <cell r="E117" t="str">
            <v>VËt liÖu kh¸c</v>
          </cell>
        </row>
        <row r="118">
          <cell r="E118" t="str">
            <v>B.Nh©n c«ng</v>
          </cell>
        </row>
        <row r="119">
          <cell r="E119" t="str">
            <v>Nh©n c«ng bËc 3.5/7</v>
          </cell>
        </row>
        <row r="120">
          <cell r="E120" t="str">
            <v>C. M¸y</v>
          </cell>
        </row>
        <row r="121">
          <cell r="E121" t="str">
            <v>M¸y trén 250l</v>
          </cell>
        </row>
        <row r="122">
          <cell r="E122" t="str">
            <v>M¸y kh¸c</v>
          </cell>
        </row>
        <row r="123">
          <cell r="E123" t="str">
            <v>G/c«ng CT mÆt cÇu F=8mm</v>
          </cell>
        </row>
        <row r="124">
          <cell r="E124" t="str">
            <v>A.VËt liÖu</v>
          </cell>
        </row>
        <row r="125">
          <cell r="E125" t="str">
            <v>ThÐp trßn d=8mm</v>
          </cell>
        </row>
        <row r="126">
          <cell r="E126" t="str">
            <v>D©y thÐp</v>
          </cell>
        </row>
        <row r="127">
          <cell r="E127" t="str">
            <v>B.Nh©n c«ng</v>
          </cell>
        </row>
        <row r="128">
          <cell r="E128" t="str">
            <v>Nh©n c«ng bËc 3.5/7</v>
          </cell>
        </row>
        <row r="129">
          <cell r="E129" t="str">
            <v>C. M¸y</v>
          </cell>
        </row>
        <row r="130">
          <cell r="E130" t="str">
            <v>M¸y vËn th¨ng 0,8T</v>
          </cell>
        </row>
        <row r="131">
          <cell r="E131" t="str">
            <v>M¸y c¾t uèn cèt thÐp</v>
          </cell>
        </row>
        <row r="132">
          <cell r="E132" t="str">
            <v>G/c«ng CT mÆt cÇu + gê F=10mm</v>
          </cell>
        </row>
        <row r="133">
          <cell r="E133" t="str">
            <v>A.VËt liÖu</v>
          </cell>
        </row>
        <row r="134">
          <cell r="E134" t="str">
            <v>ThÐp trßn d=10mm</v>
          </cell>
        </row>
        <row r="135">
          <cell r="E135" t="str">
            <v>D©y thÐp</v>
          </cell>
        </row>
        <row r="136">
          <cell r="E136" t="str">
            <v>B.Nh©n c«ng</v>
          </cell>
        </row>
        <row r="137">
          <cell r="E137" t="str">
            <v>Nh©n c«ng bËc 3.5/7</v>
          </cell>
        </row>
        <row r="138">
          <cell r="E138" t="str">
            <v>C. M¸y</v>
          </cell>
        </row>
        <row r="139">
          <cell r="E139" t="str">
            <v>M¸y vËn th¨ng 0,8T</v>
          </cell>
        </row>
        <row r="140">
          <cell r="E140" t="str">
            <v>M¸y c¾t uèn cèt thÐp</v>
          </cell>
        </row>
        <row r="141">
          <cell r="E141" t="str">
            <v>G/c«ng CT gê F=14mm</v>
          </cell>
        </row>
        <row r="142">
          <cell r="E142" t="str">
            <v>A.VËt liÖu</v>
          </cell>
        </row>
        <row r="143">
          <cell r="E143" t="str">
            <v>ThÐp trßn d=14mm</v>
          </cell>
        </row>
        <row r="144">
          <cell r="E144" t="str">
            <v>D©y thÐp</v>
          </cell>
        </row>
        <row r="145">
          <cell r="E145" t="str">
            <v>Que hµn</v>
          </cell>
        </row>
        <row r="146">
          <cell r="E146" t="str">
            <v>B.Nh©n c«ng</v>
          </cell>
        </row>
        <row r="147">
          <cell r="E147" t="str">
            <v>Nh©n c«ng bËc 3.5/7</v>
          </cell>
        </row>
        <row r="148">
          <cell r="E148" t="str">
            <v>C. M¸y</v>
          </cell>
        </row>
        <row r="149">
          <cell r="E149" t="str">
            <v>M¸y hµn 23KW</v>
          </cell>
        </row>
        <row r="150">
          <cell r="E150" t="str">
            <v>M¸y vËn th¨ng 0,8T</v>
          </cell>
        </row>
        <row r="151">
          <cell r="E151" t="str">
            <v>M¸y c¾t uèn cèt thÐp</v>
          </cell>
        </row>
        <row r="152">
          <cell r="E152" t="str">
            <v>V¸n khu«n gê lan can</v>
          </cell>
        </row>
        <row r="153">
          <cell r="E153" t="str">
            <v>A.VËt liÖu</v>
          </cell>
        </row>
        <row r="154">
          <cell r="E154" t="str">
            <v>Gç v¸n</v>
          </cell>
        </row>
        <row r="155">
          <cell r="E155" t="str">
            <v>Gç chèng</v>
          </cell>
        </row>
        <row r="156">
          <cell r="E156" t="str">
            <v>§inh</v>
          </cell>
        </row>
        <row r="157">
          <cell r="E157" t="str">
            <v>VËt liÖu kh¸c</v>
          </cell>
        </row>
        <row r="158">
          <cell r="E158" t="str">
            <v>B.Nh©n c«ng</v>
          </cell>
        </row>
        <row r="159">
          <cell r="E159" t="str">
            <v>Nh©n c«ng bËc 4,0/7</v>
          </cell>
        </row>
        <row r="160">
          <cell r="E160" t="str">
            <v>Bao t¶i tÈm nhùa ®­êng</v>
          </cell>
        </row>
        <row r="161">
          <cell r="E161" t="str">
            <v>A.VËt liÖu</v>
          </cell>
        </row>
        <row r="162">
          <cell r="E162" t="str">
            <v>Nhùa ®­êng</v>
          </cell>
        </row>
        <row r="163">
          <cell r="E163" t="str">
            <v xml:space="preserve">Bao t¶i  </v>
          </cell>
        </row>
        <row r="164">
          <cell r="E164" t="str">
            <v>Bét ®¸</v>
          </cell>
        </row>
        <row r="165">
          <cell r="E165" t="str">
            <v>Cñi</v>
          </cell>
        </row>
        <row r="166">
          <cell r="E166" t="str">
            <v>B.Nh©n c«ng</v>
          </cell>
        </row>
        <row r="167">
          <cell r="E167" t="str">
            <v>Nh©n c«ng bËc 3.5/7</v>
          </cell>
        </row>
        <row r="168">
          <cell r="E168" t="str">
            <v>Khe co d·n cao su mua t¹i TPHCM</v>
          </cell>
        </row>
        <row r="169">
          <cell r="E169" t="str">
            <v>A.VËt liÖu</v>
          </cell>
        </row>
        <row r="170">
          <cell r="E170" t="str">
            <v>Khe co d·n cao su</v>
          </cell>
        </row>
        <row r="171">
          <cell r="E171" t="str">
            <v>VËt liÖu kh¸c</v>
          </cell>
        </row>
        <row r="172">
          <cell r="E172" t="str">
            <v>B.Nh©n c«ng</v>
          </cell>
        </row>
        <row r="173">
          <cell r="E173" t="str">
            <v>Nh©n c«ng bËc 3.0/7</v>
          </cell>
        </row>
        <row r="174">
          <cell r="E174" t="str">
            <v>èng tho¸t n­íc F=150 , L=1m</v>
          </cell>
        </row>
        <row r="175">
          <cell r="E175" t="str">
            <v>A.VËt liÖu</v>
          </cell>
        </row>
        <row r="176">
          <cell r="E176" t="str">
            <v>èng tho¸t n­íc</v>
          </cell>
        </row>
        <row r="177">
          <cell r="E177" t="str">
            <v>VËt liÖu kh¸c</v>
          </cell>
        </row>
        <row r="178">
          <cell r="E178" t="str">
            <v>B.Nh©n c«ng</v>
          </cell>
        </row>
        <row r="179">
          <cell r="E179" t="str">
            <v>Nh©n c«ng bËc 3.0/7</v>
          </cell>
        </row>
        <row r="180">
          <cell r="E180" t="str">
            <v>Khoan lç thÐp</v>
          </cell>
        </row>
        <row r="181">
          <cell r="E181" t="str">
            <v>B.Nh©n c«ng</v>
          </cell>
        </row>
        <row r="182">
          <cell r="E182" t="str">
            <v>Nh©n c«ng bËc 4,0/7</v>
          </cell>
        </row>
        <row r="183">
          <cell r="E183" t="str">
            <v>C. M¸y</v>
          </cell>
        </row>
        <row r="184">
          <cell r="E184" t="str">
            <v>M¸y khoan</v>
          </cell>
        </row>
        <row r="185">
          <cell r="E185" t="str">
            <v>C¾t thÐp h×nh (lÊy dÊu,tÈy bavia)</v>
          </cell>
        </row>
        <row r="186">
          <cell r="E186" t="str">
            <v>A.VËt liÖu</v>
          </cell>
        </row>
        <row r="187">
          <cell r="E187" t="str">
            <v>¤xy</v>
          </cell>
        </row>
        <row r="188">
          <cell r="E188" t="str">
            <v>§Êt ®Ìn</v>
          </cell>
        </row>
        <row r="189">
          <cell r="E189" t="str">
            <v>B.Nh©n c«ng</v>
          </cell>
        </row>
        <row r="190">
          <cell r="E190" t="str">
            <v>Nh©n c«ng bËc 4,0/7</v>
          </cell>
        </row>
        <row r="191">
          <cell r="E191" t="str">
            <v>QuÐt keo Epoxy 1438 TC 0,5l/m2</v>
          </cell>
        </row>
        <row r="192">
          <cell r="E192" t="str">
            <v>A.VËt liÖu</v>
          </cell>
        </row>
        <row r="193">
          <cell r="E193" t="str">
            <v>Concresive 1438</v>
          </cell>
        </row>
        <row r="194">
          <cell r="E194" t="str">
            <v>Chæi quÐt</v>
          </cell>
        </row>
        <row r="195">
          <cell r="E195" t="str">
            <v>B.Nh©n c«ng</v>
          </cell>
        </row>
        <row r="196">
          <cell r="E196" t="str">
            <v>Nh©n c«ng bËc 4,0/7</v>
          </cell>
        </row>
        <row r="197">
          <cell r="E197" t="str">
            <v>Bul«ng M20.</v>
          </cell>
        </row>
        <row r="198">
          <cell r="E198" t="str">
            <v>A.VËt liÖu</v>
          </cell>
        </row>
        <row r="199">
          <cell r="E199" t="str">
            <v>Bul«ng M20</v>
          </cell>
        </row>
        <row r="200">
          <cell r="E200" t="str">
            <v>VËt liÖu kh¸c</v>
          </cell>
        </row>
        <row r="201">
          <cell r="E201" t="str">
            <v>B.Nh©n c«ng</v>
          </cell>
        </row>
        <row r="202">
          <cell r="E202" t="str">
            <v>Nh©n c«ng bËc 3.0/7</v>
          </cell>
        </row>
        <row r="203">
          <cell r="E203" t="str">
            <v>§µo ®Êt mãng ®Êt cÊp 3</v>
          </cell>
        </row>
        <row r="204">
          <cell r="E204" t="str">
            <v>B.Nh©n c«ng</v>
          </cell>
        </row>
        <row r="205">
          <cell r="E205" t="str">
            <v>Nh©n c«ng bËc 2.7/7</v>
          </cell>
        </row>
        <row r="206">
          <cell r="E206" t="str">
            <v>§¾p ®Êt mãng ®Êt cÊp 3</v>
          </cell>
        </row>
        <row r="207">
          <cell r="E207" t="str">
            <v>B.Nh©n c«ng</v>
          </cell>
        </row>
        <row r="208">
          <cell r="E208" t="str">
            <v>Nh©n c«ng bËc 3.0/7</v>
          </cell>
        </row>
        <row r="209">
          <cell r="E209" t="str">
            <v>§µo mãng b»ng m¸y</v>
          </cell>
        </row>
        <row r="210">
          <cell r="E210" t="str">
            <v>B.Nh©n c«ng</v>
          </cell>
        </row>
        <row r="211">
          <cell r="E211" t="str">
            <v>Nh©n c«ng bËc 3.0/7</v>
          </cell>
        </row>
        <row r="212">
          <cell r="E212" t="str">
            <v>C. M¸y</v>
          </cell>
        </row>
        <row r="213">
          <cell r="E213" t="str">
            <v>M¸y ®µo&lt;=0.4m3</v>
          </cell>
        </row>
        <row r="214">
          <cell r="E214" t="str">
            <v>§¾p ®Êt mãng b»ng m¸y</v>
          </cell>
        </row>
        <row r="215">
          <cell r="E215" t="str">
            <v>C. M¸y</v>
          </cell>
        </row>
        <row r="216">
          <cell r="E216" t="str">
            <v>M¸y ®Çm 9T</v>
          </cell>
        </row>
        <row r="217">
          <cell r="E217" t="str">
            <v>M¸y ñi 110cv</v>
          </cell>
        </row>
        <row r="218">
          <cell r="E218" t="str">
            <v>§µo ph¸ ®¸</v>
          </cell>
        </row>
        <row r="219">
          <cell r="E219" t="str">
            <v>B.Nh©n c«ng</v>
          </cell>
        </row>
        <row r="220">
          <cell r="E220" t="str">
            <v>Nh©n c«ng bËc 3.0/7</v>
          </cell>
        </row>
        <row r="221">
          <cell r="E221" t="str">
            <v>§µo ph¸ ®¸ b»ng næ m×n</v>
          </cell>
        </row>
        <row r="222">
          <cell r="E222" t="str">
            <v>A.VËt liÖu</v>
          </cell>
        </row>
        <row r="223">
          <cell r="E223" t="str">
            <v>Thuèc næ Am«nÝt</v>
          </cell>
        </row>
        <row r="224">
          <cell r="E224" t="str">
            <v>KÝp næ</v>
          </cell>
        </row>
        <row r="225">
          <cell r="E225" t="str">
            <v>D©y næ</v>
          </cell>
        </row>
        <row r="226">
          <cell r="E226" t="str">
            <v>D©y ch¸y chËm</v>
          </cell>
        </row>
        <row r="227">
          <cell r="E227" t="str">
            <v>D©y ®iÖn</v>
          </cell>
        </row>
        <row r="228">
          <cell r="E228" t="str">
            <v>VËt liÖu kh¸c</v>
          </cell>
        </row>
        <row r="229">
          <cell r="E229" t="str">
            <v>B.Nh©n c«ng</v>
          </cell>
        </row>
        <row r="230">
          <cell r="E230" t="str">
            <v>Nh©n c«ng bËc 3.0/7</v>
          </cell>
        </row>
        <row r="231">
          <cell r="E231" t="str">
            <v>C. M¸y</v>
          </cell>
        </row>
        <row r="232">
          <cell r="E232" t="str">
            <v>M¸y khoan BT cÇm tay</v>
          </cell>
        </row>
        <row r="233">
          <cell r="E233" t="str">
            <v>M¸y nÐn khÝ 10m3/h</v>
          </cell>
        </row>
        <row r="234">
          <cell r="E234" t="str">
            <v>Gia c«ng vµ L§ thÐp d=12mm</v>
          </cell>
        </row>
        <row r="235">
          <cell r="E235" t="str">
            <v>A.VËt liÖu</v>
          </cell>
        </row>
        <row r="236">
          <cell r="E236" t="str">
            <v>ThÐp trßn d=12mm</v>
          </cell>
        </row>
        <row r="237">
          <cell r="E237" t="str">
            <v>Que hµn</v>
          </cell>
        </row>
        <row r="238">
          <cell r="E238" t="str">
            <v>VËt liÖu kh¸c</v>
          </cell>
        </row>
        <row r="239">
          <cell r="E239" t="str">
            <v>B.Nh©n c«ng</v>
          </cell>
        </row>
        <row r="240">
          <cell r="E240" t="str">
            <v>Nh©n c«ng bËc 3.5/7</v>
          </cell>
        </row>
        <row r="241">
          <cell r="E241" t="str">
            <v>C. M¸y</v>
          </cell>
        </row>
        <row r="242">
          <cell r="E242" t="str">
            <v>M¸y hµn 23KW</v>
          </cell>
        </row>
        <row r="243">
          <cell r="E243" t="str">
            <v>§­êng hµn</v>
          </cell>
        </row>
        <row r="244">
          <cell r="E244" t="str">
            <v>A.VËt liÖu</v>
          </cell>
        </row>
        <row r="245">
          <cell r="E245" t="str">
            <v>Que hµn</v>
          </cell>
        </row>
        <row r="246">
          <cell r="E246" t="str">
            <v>B.Nh©n c«ng</v>
          </cell>
        </row>
        <row r="247">
          <cell r="E247" t="str">
            <v>Nh©n c«ng bËc 4,0/7</v>
          </cell>
        </row>
        <row r="248">
          <cell r="E248" t="str">
            <v>C. M¸y</v>
          </cell>
        </row>
        <row r="249">
          <cell r="E249" t="str">
            <v>M¸y hµn 23KW</v>
          </cell>
        </row>
        <row r="250">
          <cell r="E250" t="str">
            <v>BT xµ mò+®¸ kª gèi trô M300 d.n­íc</v>
          </cell>
        </row>
        <row r="251">
          <cell r="E251" t="str">
            <v>A.VËt liÖu</v>
          </cell>
        </row>
        <row r="252">
          <cell r="E252" t="str">
            <v>V÷a bª t«ng M300 ®¸ 1x2 ®é sôt 6-8</v>
          </cell>
        </row>
        <row r="253">
          <cell r="E253" t="str">
            <v>VËt liÖu kh¸c</v>
          </cell>
        </row>
        <row r="254">
          <cell r="E254" t="str">
            <v>B.Nh©n c«ng</v>
          </cell>
        </row>
        <row r="255">
          <cell r="E255" t="str">
            <v>Nh©n c«ng bËc 4,0/7</v>
          </cell>
        </row>
        <row r="256">
          <cell r="E256" t="str">
            <v>C. M¸y</v>
          </cell>
        </row>
        <row r="257">
          <cell r="E257" t="str">
            <v>M¸y trén 250l</v>
          </cell>
        </row>
        <row r="258">
          <cell r="E258" t="str">
            <v>M¸y ®Çm dïi1.5KW</v>
          </cell>
        </row>
        <row r="259">
          <cell r="E259" t="str">
            <v>CÈu 16T</v>
          </cell>
        </row>
        <row r="260">
          <cell r="E260" t="str">
            <v>Sµ lan 200T</v>
          </cell>
        </row>
        <row r="261">
          <cell r="E261" t="str">
            <v>Sµ lan 400T</v>
          </cell>
        </row>
        <row r="262">
          <cell r="E262" t="str">
            <v>Tµu kÐo 150cv</v>
          </cell>
        </row>
        <row r="263">
          <cell r="E263" t="str">
            <v>M¸y kh¸c</v>
          </cell>
        </row>
        <row r="264">
          <cell r="E264" t="str">
            <v>BT ®¸ kª gèi mè M300 trªn c¹n</v>
          </cell>
        </row>
        <row r="265">
          <cell r="E265" t="str">
            <v>A.VËt liÖu</v>
          </cell>
        </row>
        <row r="266">
          <cell r="E266" t="str">
            <v>V÷a bª t«ng M300 ®¸ 1x2 ®é sôt 6-8</v>
          </cell>
        </row>
        <row r="267">
          <cell r="E267" t="str">
            <v>VËt liÖu kh¸c</v>
          </cell>
        </row>
        <row r="268">
          <cell r="E268" t="str">
            <v>B.Nh©n c«ng</v>
          </cell>
        </row>
        <row r="269">
          <cell r="E269" t="str">
            <v>Nh©n c«ng bËc 4,0/7</v>
          </cell>
        </row>
        <row r="270">
          <cell r="E270" t="str">
            <v>C. M¸y</v>
          </cell>
        </row>
        <row r="271">
          <cell r="E271" t="str">
            <v>M¸y trén 250l</v>
          </cell>
        </row>
        <row r="272">
          <cell r="E272" t="str">
            <v>M¸y ®Çm dïi1.5KW</v>
          </cell>
        </row>
        <row r="273">
          <cell r="E273" t="str">
            <v>CÈu 16T</v>
          </cell>
        </row>
        <row r="274">
          <cell r="E274" t="str">
            <v>M¸y kh¸c</v>
          </cell>
        </row>
        <row r="275">
          <cell r="E275" t="str">
            <v>V¸n khu«n thÐp mè+t­êng</v>
          </cell>
        </row>
        <row r="276">
          <cell r="E276" t="str">
            <v>A.VËt liÖu</v>
          </cell>
        </row>
        <row r="277">
          <cell r="E277" t="str">
            <v>ThÐp tÊm</v>
          </cell>
        </row>
        <row r="278">
          <cell r="E278" t="str">
            <v>ThÐp h×nh</v>
          </cell>
        </row>
        <row r="279">
          <cell r="E279" t="str">
            <v>Gç v¸n</v>
          </cell>
        </row>
        <row r="280">
          <cell r="E280" t="str">
            <v>Que hµn</v>
          </cell>
        </row>
        <row r="281">
          <cell r="E281" t="str">
            <v>VËt liÖu kh¸c</v>
          </cell>
        </row>
        <row r="282">
          <cell r="E282" t="str">
            <v>B.Nh©n c«ng</v>
          </cell>
        </row>
        <row r="283">
          <cell r="E283" t="str">
            <v>Nh©n c«ng bËc 4,0/7</v>
          </cell>
        </row>
        <row r="284">
          <cell r="E284" t="str">
            <v>C. M¸y</v>
          </cell>
        </row>
        <row r="285">
          <cell r="E285" t="str">
            <v>M¸y hµn 23KW</v>
          </cell>
        </row>
        <row r="286">
          <cell r="E286" t="str">
            <v>CÈu 16T</v>
          </cell>
        </row>
        <row r="287">
          <cell r="E287" t="str">
            <v>M¸y kh¸c</v>
          </cell>
        </row>
        <row r="288">
          <cell r="E288" t="str">
            <v>BT th©n + bÖ mè M250</v>
          </cell>
        </row>
        <row r="289">
          <cell r="E289" t="str">
            <v>A.VËt liÖu</v>
          </cell>
        </row>
        <row r="290">
          <cell r="E290" t="str">
            <v>V÷a BT M250 ®¸ 1x2 ®é sôt 6-8</v>
          </cell>
        </row>
        <row r="291">
          <cell r="E291" t="str">
            <v>VËt liÖu kh¸c</v>
          </cell>
        </row>
        <row r="292">
          <cell r="E292" t="str">
            <v>B.Nh©n c«ng</v>
          </cell>
        </row>
        <row r="293">
          <cell r="E293" t="str">
            <v>Nh©n c«ng bËc 4,0/7</v>
          </cell>
        </row>
        <row r="294">
          <cell r="E294" t="str">
            <v>C. M¸y</v>
          </cell>
        </row>
        <row r="295">
          <cell r="E295" t="str">
            <v>M¸y trén 250l</v>
          </cell>
        </row>
        <row r="296">
          <cell r="E296" t="str">
            <v>M¸y ®Çm dïi1.5KW</v>
          </cell>
        </row>
        <row r="297">
          <cell r="E297" t="str">
            <v>CÈu 16T</v>
          </cell>
        </row>
        <row r="298">
          <cell r="E298" t="str">
            <v>M¸y kh¸c</v>
          </cell>
        </row>
        <row r="299">
          <cell r="E299" t="str">
            <v>BT t­êng ngùc + t­êng c¸nh M250</v>
          </cell>
        </row>
        <row r="300">
          <cell r="E300" t="str">
            <v>A.VËt liÖu</v>
          </cell>
        </row>
        <row r="301">
          <cell r="E301" t="str">
            <v>V÷a BT M250 ®¸ 1x2 ®é sôt 2-4</v>
          </cell>
        </row>
        <row r="302">
          <cell r="E302" t="str">
            <v>Gç v¸n</v>
          </cell>
        </row>
        <row r="303">
          <cell r="E303" t="str">
            <v>§inh</v>
          </cell>
        </row>
        <row r="304">
          <cell r="E304" t="str">
            <v>§inh ®Üa</v>
          </cell>
        </row>
        <row r="305">
          <cell r="E305" t="str">
            <v>VËt liÖu kh¸c</v>
          </cell>
        </row>
        <row r="306">
          <cell r="E306" t="str">
            <v>B.Nh©n c«ng</v>
          </cell>
        </row>
        <row r="307">
          <cell r="E307" t="str">
            <v>Nh©n c«ng bËc 4,0/7</v>
          </cell>
        </row>
        <row r="308">
          <cell r="E308" t="str">
            <v>C. M¸y</v>
          </cell>
        </row>
        <row r="309">
          <cell r="E309" t="str">
            <v>M¸y trén 250l</v>
          </cell>
        </row>
        <row r="310">
          <cell r="E310" t="str">
            <v>M¸y ®Çm dïi1.5KW</v>
          </cell>
        </row>
        <row r="311">
          <cell r="E311" t="str">
            <v>M¸y vËn th¨ng 0,8T</v>
          </cell>
        </row>
        <row r="312">
          <cell r="E312" t="str">
            <v>§¸ héc x©y m¸i taluy v÷a M100</v>
          </cell>
        </row>
        <row r="313">
          <cell r="E313" t="str">
            <v>A.VËt liÖu</v>
          </cell>
        </row>
        <row r="314">
          <cell r="E314" t="str">
            <v>§¸ héc</v>
          </cell>
        </row>
        <row r="315">
          <cell r="E315" t="str">
            <v>§¸ d¨m 4x6</v>
          </cell>
        </row>
        <row r="316">
          <cell r="E316" t="str">
            <v>V÷a XM M100</v>
          </cell>
        </row>
        <row r="317">
          <cell r="E317" t="str">
            <v>B.Nh©n c«ng</v>
          </cell>
        </row>
        <row r="318">
          <cell r="E318" t="str">
            <v>Nh©n c«ng bËc 4,0/7</v>
          </cell>
        </row>
        <row r="319">
          <cell r="E319" t="str">
            <v>§¸ héc x©y tø nãn v÷a M100</v>
          </cell>
        </row>
        <row r="320">
          <cell r="E320" t="str">
            <v>A.VËt liÖu</v>
          </cell>
        </row>
        <row r="321">
          <cell r="E321" t="str">
            <v>§¸ héc</v>
          </cell>
        </row>
        <row r="322">
          <cell r="E322" t="str">
            <v>§¸ d¨m 4x6</v>
          </cell>
        </row>
        <row r="323">
          <cell r="E323" t="str">
            <v>D©y thÐp</v>
          </cell>
        </row>
        <row r="324">
          <cell r="E324" t="str">
            <v>V÷a XM M100</v>
          </cell>
        </row>
        <row r="325">
          <cell r="E325" t="str">
            <v>B.Nh©n c«ng</v>
          </cell>
        </row>
        <row r="326">
          <cell r="E326" t="str">
            <v>Nh©n c«ng bËc 3.5/7</v>
          </cell>
        </row>
        <row r="327">
          <cell r="E327" t="str">
            <v>§¸ héc x©y ch©n khay v÷a M100</v>
          </cell>
        </row>
        <row r="328">
          <cell r="E328" t="str">
            <v>A.VËt liÖu</v>
          </cell>
        </row>
        <row r="329">
          <cell r="E329" t="str">
            <v>§¸ héc</v>
          </cell>
        </row>
        <row r="330">
          <cell r="E330" t="str">
            <v>§¸ d¨m 4x6</v>
          </cell>
        </row>
        <row r="331">
          <cell r="E331" t="str">
            <v>V÷a XM M100</v>
          </cell>
        </row>
        <row r="332">
          <cell r="E332" t="str">
            <v>B.Nh©n c«ng</v>
          </cell>
        </row>
        <row r="333">
          <cell r="E333" t="str">
            <v>Nh©n c«ng bËc 3.5/7</v>
          </cell>
        </row>
        <row r="334">
          <cell r="E334" t="str">
            <v xml:space="preserve">BT th©n, bÖ trô M250 </v>
          </cell>
        </row>
        <row r="335">
          <cell r="E335" t="str">
            <v>A.VËt liÖu</v>
          </cell>
        </row>
        <row r="336">
          <cell r="E336" t="str">
            <v>V÷a BT M250 ®¸ 1x2 ®é sôt 6-8</v>
          </cell>
        </row>
        <row r="337">
          <cell r="E337" t="str">
            <v>VËt liÖu kh¸c</v>
          </cell>
        </row>
        <row r="338">
          <cell r="E338" t="str">
            <v>B.Nh©n c«ng</v>
          </cell>
        </row>
        <row r="339">
          <cell r="E339" t="str">
            <v>Nh©n c«ng bËc 4,0/7</v>
          </cell>
        </row>
        <row r="340">
          <cell r="E340" t="str">
            <v>C. M¸y</v>
          </cell>
        </row>
        <row r="341">
          <cell r="E341" t="str">
            <v>M¸y trén 250l</v>
          </cell>
        </row>
        <row r="342">
          <cell r="E342" t="str">
            <v>M¸y ®Çm dïi1.5KW</v>
          </cell>
        </row>
        <row r="343">
          <cell r="E343" t="str">
            <v>Sµ lan 200T</v>
          </cell>
        </row>
        <row r="344">
          <cell r="E344" t="str">
            <v>Sµ lan 400T</v>
          </cell>
        </row>
        <row r="345">
          <cell r="E345" t="str">
            <v>Tµu kÐo 150cv</v>
          </cell>
        </row>
        <row r="346">
          <cell r="E346" t="str">
            <v>CÈu 16T</v>
          </cell>
        </row>
        <row r="347">
          <cell r="E347" t="str">
            <v>M¸y kh¸c</v>
          </cell>
        </row>
        <row r="348">
          <cell r="E348" t="str">
            <v>Cèt thÐp mè F=8mm trªn c¹n</v>
          </cell>
        </row>
        <row r="349">
          <cell r="E349" t="str">
            <v>A.VËt liÖu</v>
          </cell>
        </row>
        <row r="350">
          <cell r="E350" t="str">
            <v>ThÐp trßn d=8mm</v>
          </cell>
        </row>
        <row r="351">
          <cell r="E351" t="str">
            <v>D©y thÐp</v>
          </cell>
        </row>
        <row r="352">
          <cell r="E352" t="str">
            <v>B.Nh©n c«ng</v>
          </cell>
        </row>
        <row r="353">
          <cell r="E353" t="str">
            <v>Nh©n c«ng bËc 4,0/7</v>
          </cell>
        </row>
        <row r="354">
          <cell r="E354" t="str">
            <v>C. M¸y</v>
          </cell>
        </row>
        <row r="355">
          <cell r="E355" t="str">
            <v>M¸y c¾t uèn cèt thÐp</v>
          </cell>
        </row>
        <row r="356">
          <cell r="E356" t="str">
            <v>CÈu 16T</v>
          </cell>
        </row>
        <row r="357">
          <cell r="E357" t="str">
            <v>Cèt thÐp mè F=10mm trªn c¹n</v>
          </cell>
        </row>
        <row r="358">
          <cell r="E358" t="str">
            <v>A.VËt liÖu</v>
          </cell>
        </row>
        <row r="359">
          <cell r="E359" t="str">
            <v>ThÐp trßn d=10mm</v>
          </cell>
        </row>
        <row r="360">
          <cell r="E360" t="str">
            <v>D©y thÐp</v>
          </cell>
        </row>
        <row r="361">
          <cell r="E361" t="str">
            <v>B.Nh©n c«ng</v>
          </cell>
        </row>
        <row r="362">
          <cell r="E362" t="str">
            <v>Nh©n c«ng bËc 4,0/7</v>
          </cell>
        </row>
        <row r="363">
          <cell r="E363" t="str">
            <v>C. M¸y</v>
          </cell>
        </row>
        <row r="364">
          <cell r="E364" t="str">
            <v>M¸y c¾t uèn cèt thÐp</v>
          </cell>
        </row>
        <row r="365">
          <cell r="E365" t="str">
            <v>CÈu 16T</v>
          </cell>
        </row>
        <row r="366">
          <cell r="E366" t="str">
            <v>Cèt thÐp mè F=12mm trªn c¹n</v>
          </cell>
        </row>
        <row r="367">
          <cell r="E367" t="str">
            <v>A.VËt liÖu</v>
          </cell>
        </row>
        <row r="368">
          <cell r="E368" t="str">
            <v>ThÐp trßn d=12mm</v>
          </cell>
        </row>
        <row r="369">
          <cell r="E369" t="str">
            <v>D©y thÐp</v>
          </cell>
        </row>
        <row r="370">
          <cell r="E370" t="str">
            <v>Que hµn</v>
          </cell>
        </row>
        <row r="371">
          <cell r="E371" t="str">
            <v>B.Nh©n c«ng</v>
          </cell>
        </row>
        <row r="372">
          <cell r="E372" t="str">
            <v>Nh©n c«ng bËc 4,0/7</v>
          </cell>
        </row>
        <row r="373">
          <cell r="E373" t="str">
            <v>C. M¸y</v>
          </cell>
        </row>
        <row r="374">
          <cell r="E374" t="str">
            <v>M¸y c¾t uèn cèt thÐp</v>
          </cell>
        </row>
        <row r="375">
          <cell r="E375" t="str">
            <v>CÈu 16T</v>
          </cell>
        </row>
        <row r="376">
          <cell r="E376" t="str">
            <v>M¸y hµn 23KW</v>
          </cell>
        </row>
        <row r="377">
          <cell r="E377" t="str">
            <v>Cèt thÐp mè F=14mm trªn c¹n</v>
          </cell>
        </row>
        <row r="378">
          <cell r="E378" t="str">
            <v>A.VËt liÖu</v>
          </cell>
        </row>
        <row r="379">
          <cell r="E379" t="str">
            <v>ThÐp trßn d=14mm</v>
          </cell>
        </row>
        <row r="380">
          <cell r="E380" t="str">
            <v>D©y thÐp</v>
          </cell>
        </row>
        <row r="381">
          <cell r="E381" t="str">
            <v>Que hµn</v>
          </cell>
        </row>
        <row r="382">
          <cell r="E382" t="str">
            <v>B.Nh©n c«ng</v>
          </cell>
        </row>
        <row r="383">
          <cell r="E383" t="str">
            <v>Nh©n c«ng bËc 4,0/7</v>
          </cell>
        </row>
        <row r="384">
          <cell r="E384" t="str">
            <v>C. M¸y</v>
          </cell>
        </row>
        <row r="385">
          <cell r="E385" t="str">
            <v>M¸y c¾t uèn cèt thÐp</v>
          </cell>
        </row>
        <row r="386">
          <cell r="E386" t="str">
            <v>CÈu 16T</v>
          </cell>
        </row>
        <row r="387">
          <cell r="E387" t="str">
            <v>M¸y hµn 23KW</v>
          </cell>
        </row>
        <row r="388">
          <cell r="E388" t="str">
            <v>Cèt thÐp mè F=16mm trªn c¹n</v>
          </cell>
        </row>
        <row r="389">
          <cell r="E389" t="str">
            <v>A.VËt liÖu</v>
          </cell>
        </row>
        <row r="390">
          <cell r="E390" t="str">
            <v>ThÐp trßn d=16mm</v>
          </cell>
        </row>
        <row r="391">
          <cell r="E391" t="str">
            <v>D©y thÐp</v>
          </cell>
        </row>
        <row r="392">
          <cell r="E392" t="str">
            <v>Que hµn</v>
          </cell>
        </row>
        <row r="393">
          <cell r="E393" t="str">
            <v>B.Nh©n c«ng</v>
          </cell>
        </row>
        <row r="394">
          <cell r="E394" t="str">
            <v>Nh©n c«ng bËc 4,0/7</v>
          </cell>
        </row>
        <row r="395">
          <cell r="E395" t="str">
            <v>C. M¸y</v>
          </cell>
        </row>
        <row r="396">
          <cell r="E396" t="str">
            <v>M¸y c¾t uèn cèt thÐp</v>
          </cell>
        </row>
        <row r="397">
          <cell r="E397" t="str">
            <v>CÈu 16T</v>
          </cell>
        </row>
        <row r="398">
          <cell r="E398" t="str">
            <v>M¸y hµn 23KW</v>
          </cell>
        </row>
        <row r="399">
          <cell r="E399" t="str">
            <v>Cèt thÐp mè F&gt;18mm trªn c¹n</v>
          </cell>
        </row>
        <row r="400">
          <cell r="E400" t="str">
            <v>A.VËt liÖu</v>
          </cell>
        </row>
        <row r="401">
          <cell r="E401" t="str">
            <v>ThÐp trßn d=20mm</v>
          </cell>
        </row>
        <row r="402">
          <cell r="E402" t="str">
            <v>D©y thÐp</v>
          </cell>
        </row>
        <row r="403">
          <cell r="E403" t="str">
            <v>Que hµn</v>
          </cell>
        </row>
        <row r="404">
          <cell r="E404" t="str">
            <v>B.Nh©n c«ng</v>
          </cell>
        </row>
        <row r="405">
          <cell r="E405" t="str">
            <v>Nh©n c«ng bËc 4,0/7</v>
          </cell>
        </row>
        <row r="406">
          <cell r="E406" t="str">
            <v>C. M¸y</v>
          </cell>
        </row>
        <row r="407">
          <cell r="E407" t="str">
            <v>M¸y c¾t uèn cèt thÐp</v>
          </cell>
        </row>
        <row r="408">
          <cell r="E408" t="str">
            <v>CÈu 16T</v>
          </cell>
        </row>
        <row r="409">
          <cell r="E409" t="str">
            <v>M¸y hµn 23KW</v>
          </cell>
        </row>
        <row r="410">
          <cell r="E410" t="str">
            <v>Cèt thÐp trô F=8mm d­íi n­íc</v>
          </cell>
        </row>
        <row r="411">
          <cell r="E411" t="str">
            <v>A.VËt liÖu</v>
          </cell>
        </row>
        <row r="412">
          <cell r="E412" t="str">
            <v>ThÐp trßn d=8mm</v>
          </cell>
        </row>
        <row r="413">
          <cell r="E413" t="str">
            <v>D©y thÐp</v>
          </cell>
        </row>
        <row r="414">
          <cell r="E414" t="str">
            <v>B.Nh©n c«ng</v>
          </cell>
        </row>
        <row r="415">
          <cell r="E415" t="str">
            <v>Nh©n c«ng bËc 4,0/7</v>
          </cell>
        </row>
        <row r="416">
          <cell r="E416" t="str">
            <v>C. M¸y</v>
          </cell>
        </row>
        <row r="417">
          <cell r="E417" t="str">
            <v>M¸y c¾t uèn cèt thÐp</v>
          </cell>
        </row>
        <row r="418">
          <cell r="E418" t="str">
            <v>Sµ lan 200T</v>
          </cell>
        </row>
        <row r="419">
          <cell r="E419" t="str">
            <v>Sµ lan 400T</v>
          </cell>
        </row>
        <row r="420">
          <cell r="E420" t="str">
            <v>Tµu kÐo 150cv</v>
          </cell>
        </row>
        <row r="421">
          <cell r="E421" t="str">
            <v>CÈu 25T</v>
          </cell>
        </row>
        <row r="422">
          <cell r="E422" t="str">
            <v>Cèt thÐp trô F=10mm d­íi n­íc</v>
          </cell>
        </row>
        <row r="423">
          <cell r="E423" t="str">
            <v>A.VËt liÖu</v>
          </cell>
        </row>
        <row r="424">
          <cell r="E424" t="str">
            <v>ThÐp trßn d=10mm</v>
          </cell>
        </row>
        <row r="425">
          <cell r="E425" t="str">
            <v>D©y thÐp</v>
          </cell>
        </row>
        <row r="426">
          <cell r="E426" t="str">
            <v>B.Nh©n c«ng</v>
          </cell>
        </row>
        <row r="427">
          <cell r="E427" t="str">
            <v>Nh©n c«ng bËc 4,0/7</v>
          </cell>
        </row>
        <row r="428">
          <cell r="E428" t="str">
            <v>C. M¸y</v>
          </cell>
        </row>
        <row r="429">
          <cell r="E429" t="str">
            <v>M¸y c¾t uèn cèt thÐp</v>
          </cell>
        </row>
        <row r="430">
          <cell r="E430" t="str">
            <v>Sµ lan 200T</v>
          </cell>
        </row>
        <row r="431">
          <cell r="E431" t="str">
            <v>Sµ lan 400T</v>
          </cell>
        </row>
        <row r="432">
          <cell r="E432" t="str">
            <v>Tµu kÐo 150cv</v>
          </cell>
        </row>
        <row r="433">
          <cell r="E433" t="str">
            <v>CÈu 25T</v>
          </cell>
        </row>
        <row r="434">
          <cell r="E434" t="str">
            <v>Cèt thÐp trô F=16mm d­íi n­íc</v>
          </cell>
        </row>
        <row r="435">
          <cell r="E435" t="str">
            <v>A.VËt liÖu</v>
          </cell>
        </row>
        <row r="436">
          <cell r="E436" t="str">
            <v>ThÐp trßn d=16mm</v>
          </cell>
        </row>
        <row r="437">
          <cell r="E437" t="str">
            <v>D©y thÐp</v>
          </cell>
        </row>
        <row r="438">
          <cell r="E438" t="str">
            <v>Que hµn</v>
          </cell>
        </row>
        <row r="439">
          <cell r="E439" t="str">
            <v>B.Nh©n c«ng</v>
          </cell>
        </row>
        <row r="440">
          <cell r="E440" t="str">
            <v>Nh©n c«ng bËc 4,0/7</v>
          </cell>
        </row>
        <row r="441">
          <cell r="E441" t="str">
            <v>C. M¸y</v>
          </cell>
        </row>
        <row r="442">
          <cell r="E442" t="str">
            <v>M¸y c¾t uèn cèt thÐp</v>
          </cell>
        </row>
        <row r="443">
          <cell r="E443" t="str">
            <v>CÈu 25T</v>
          </cell>
        </row>
        <row r="444">
          <cell r="E444" t="str">
            <v>M¸y hµn 23KW</v>
          </cell>
        </row>
        <row r="445">
          <cell r="E445" t="str">
            <v>Sµ lan 200T</v>
          </cell>
        </row>
        <row r="446">
          <cell r="E446" t="str">
            <v>Sµ lan 400T</v>
          </cell>
        </row>
        <row r="447">
          <cell r="E447" t="str">
            <v>Tµu kÐo 150cv</v>
          </cell>
        </row>
        <row r="448">
          <cell r="E448" t="str">
            <v>Cèt thÐp trô F=20mm d­íi n­íc</v>
          </cell>
        </row>
        <row r="449">
          <cell r="E449" t="str">
            <v>A.VËt liÖu</v>
          </cell>
        </row>
        <row r="450">
          <cell r="E450" t="str">
            <v>ThÐp trßn d=20mm</v>
          </cell>
        </row>
        <row r="451">
          <cell r="E451" t="str">
            <v>D©y thÐp</v>
          </cell>
        </row>
        <row r="452">
          <cell r="E452" t="str">
            <v>Que hµn</v>
          </cell>
        </row>
        <row r="453">
          <cell r="E453" t="str">
            <v>B.Nh©n c«ng</v>
          </cell>
        </row>
        <row r="454">
          <cell r="E454" t="str">
            <v>Nh©n c«ng bËc 4,0/7</v>
          </cell>
        </row>
        <row r="455">
          <cell r="E455" t="str">
            <v>C. M¸y</v>
          </cell>
        </row>
        <row r="456">
          <cell r="E456" t="str">
            <v>M¸y c¾t uèn cèt thÐp</v>
          </cell>
        </row>
        <row r="457">
          <cell r="E457" t="str">
            <v>CÈu 25T</v>
          </cell>
        </row>
        <row r="458">
          <cell r="E458" t="str">
            <v>M¸y hµn 23KW</v>
          </cell>
        </row>
        <row r="459">
          <cell r="E459" t="str">
            <v>Sµ lan 200T</v>
          </cell>
        </row>
        <row r="460">
          <cell r="E460" t="str">
            <v>Sµ lan 400T</v>
          </cell>
        </row>
        <row r="461">
          <cell r="E461" t="str">
            <v>Tµu kÐo 150cv</v>
          </cell>
        </row>
        <row r="462">
          <cell r="E462" t="str">
            <v>Cèt thÐp trô F=22mm d­íi n­íc</v>
          </cell>
        </row>
        <row r="463">
          <cell r="E463" t="str">
            <v>A.VËt liÖu</v>
          </cell>
        </row>
        <row r="464">
          <cell r="E464" t="str">
            <v>ThÐp trßn d=22mm</v>
          </cell>
        </row>
        <row r="465">
          <cell r="E465" t="str">
            <v>D©y thÐp</v>
          </cell>
        </row>
        <row r="466">
          <cell r="E466" t="str">
            <v>Que hµn</v>
          </cell>
        </row>
        <row r="467">
          <cell r="E467" t="str">
            <v>B.Nh©n c«ng</v>
          </cell>
        </row>
        <row r="468">
          <cell r="E468" t="str">
            <v>Nh©n c«ng bËc 4,0/7</v>
          </cell>
        </row>
        <row r="469">
          <cell r="E469" t="str">
            <v>C. M¸y</v>
          </cell>
        </row>
        <row r="470">
          <cell r="E470" t="str">
            <v>M¸y c¾t uèn cèt thÐp</v>
          </cell>
        </row>
        <row r="471">
          <cell r="E471" t="str">
            <v>CÈu 25T</v>
          </cell>
        </row>
        <row r="472">
          <cell r="E472" t="str">
            <v>M¸y hµn 23KW</v>
          </cell>
        </row>
        <row r="473">
          <cell r="E473" t="str">
            <v>Sµ lan 200T</v>
          </cell>
        </row>
        <row r="474">
          <cell r="E474" t="str">
            <v>Sµ lan 400T</v>
          </cell>
        </row>
        <row r="475">
          <cell r="E475" t="str">
            <v>Tµu kÐo 150cv</v>
          </cell>
        </row>
        <row r="476">
          <cell r="E476" t="str">
            <v>Cèt thÐp trô F=30mm d­íi n­íc</v>
          </cell>
        </row>
        <row r="477">
          <cell r="E477" t="str">
            <v>A.VËt liÖu</v>
          </cell>
        </row>
        <row r="478">
          <cell r="E478" t="str">
            <v>ThÐp trßn d=30mm</v>
          </cell>
        </row>
        <row r="479">
          <cell r="E479" t="str">
            <v>D©y thÐp</v>
          </cell>
        </row>
        <row r="480">
          <cell r="E480" t="str">
            <v>Que hµn</v>
          </cell>
        </row>
        <row r="481">
          <cell r="E481" t="str">
            <v>B.Nh©n c«ng</v>
          </cell>
        </row>
        <row r="482">
          <cell r="E482" t="str">
            <v>Nh©n c«ng bËc 4,0/7</v>
          </cell>
        </row>
        <row r="483">
          <cell r="E483" t="str">
            <v>C. M¸y</v>
          </cell>
        </row>
        <row r="484">
          <cell r="E484" t="str">
            <v>M¸y c¾t uèn cèt thÐp</v>
          </cell>
        </row>
        <row r="485">
          <cell r="E485" t="str">
            <v>CÈu 25T</v>
          </cell>
        </row>
        <row r="486">
          <cell r="E486" t="str">
            <v>M¸y hµn 23KW</v>
          </cell>
        </row>
        <row r="487">
          <cell r="E487" t="str">
            <v>Sµ lan 200T</v>
          </cell>
        </row>
        <row r="488">
          <cell r="E488" t="str">
            <v>Sµ lan 400T</v>
          </cell>
        </row>
        <row r="489">
          <cell r="E489" t="str">
            <v>Tµu kÐo 150cv</v>
          </cell>
        </row>
        <row r="490">
          <cell r="E490" t="str">
            <v>V¸n khu«n mè + trô cÇu</v>
          </cell>
        </row>
        <row r="491">
          <cell r="E491" t="str">
            <v>A.VËt liÖu</v>
          </cell>
        </row>
        <row r="492">
          <cell r="E492" t="str">
            <v>Gç v¸n</v>
          </cell>
        </row>
        <row r="493">
          <cell r="E493" t="str">
            <v>Gç chèng</v>
          </cell>
        </row>
        <row r="494">
          <cell r="E494" t="str">
            <v>§inh ®Üa</v>
          </cell>
        </row>
        <row r="495">
          <cell r="E495" t="str">
            <v>Bul«ng</v>
          </cell>
        </row>
        <row r="496">
          <cell r="E496" t="str">
            <v>§inh</v>
          </cell>
        </row>
        <row r="497">
          <cell r="E497" t="str">
            <v>VËt liÖu kh¸c</v>
          </cell>
        </row>
        <row r="498">
          <cell r="E498" t="str">
            <v>B.Nh©n c«ng</v>
          </cell>
        </row>
        <row r="499">
          <cell r="E499" t="str">
            <v>Nh©n c«ng bËc 4,0/7</v>
          </cell>
        </row>
        <row r="500">
          <cell r="E500" t="str">
            <v>C. M¸y</v>
          </cell>
        </row>
        <row r="501">
          <cell r="E501" t="str">
            <v>CÈu 25T</v>
          </cell>
        </row>
        <row r="502">
          <cell r="E502" t="str">
            <v>Sµ lan 200T</v>
          </cell>
        </row>
        <row r="503">
          <cell r="E503" t="str">
            <v>Sµ lan 400T</v>
          </cell>
        </row>
        <row r="504">
          <cell r="E504" t="str">
            <v>Tµu kÐo 150cv</v>
          </cell>
        </row>
        <row r="505">
          <cell r="E505" t="str">
            <v>V÷a XM t¹o dèc M75</v>
          </cell>
        </row>
        <row r="506">
          <cell r="E506" t="str">
            <v>A.VËt liÖu</v>
          </cell>
        </row>
        <row r="507">
          <cell r="E507" t="str">
            <v>V÷a XM M75</v>
          </cell>
        </row>
        <row r="508">
          <cell r="E508" t="str">
            <v>B.Nh©n c«ng</v>
          </cell>
        </row>
        <row r="509">
          <cell r="E509" t="str">
            <v>Nh©n c«ng bËc 3.5/7</v>
          </cell>
        </row>
        <row r="510">
          <cell r="E510" t="str">
            <v>BT b¶n dÉn vµ dÇm ®ì b¶n M250</v>
          </cell>
        </row>
        <row r="511">
          <cell r="E511" t="str">
            <v>A.VËt liÖu</v>
          </cell>
        </row>
        <row r="512">
          <cell r="E512" t="str">
            <v>V÷a BT M250 ®¸ 1x2 ®é sôt 2-4</v>
          </cell>
        </row>
        <row r="513">
          <cell r="E513" t="str">
            <v>VËt liÖu kh¸c</v>
          </cell>
        </row>
        <row r="514">
          <cell r="E514" t="str">
            <v>B.Nh©n c«ng</v>
          </cell>
        </row>
        <row r="515">
          <cell r="E515" t="str">
            <v>Nh©n c«ng bËc 3.0/7</v>
          </cell>
        </row>
        <row r="516">
          <cell r="E516" t="str">
            <v>C. M¸y</v>
          </cell>
        </row>
        <row r="517">
          <cell r="E517" t="str">
            <v>M¸y trén 250l</v>
          </cell>
        </row>
        <row r="518">
          <cell r="E518" t="str">
            <v>V¸n khu«n b¶n dÉn vµ dÇm ®ì b¶n</v>
          </cell>
        </row>
        <row r="519">
          <cell r="E519" t="str">
            <v>A.VËt liÖu</v>
          </cell>
        </row>
        <row r="520">
          <cell r="E520" t="str">
            <v>Gç v¸n</v>
          </cell>
        </row>
        <row r="521">
          <cell r="E521" t="str">
            <v>§inh</v>
          </cell>
        </row>
        <row r="522">
          <cell r="E522" t="str">
            <v>VËt liÖu kh¸c</v>
          </cell>
        </row>
        <row r="523">
          <cell r="E523" t="str">
            <v>B.Nh©n c«ng</v>
          </cell>
        </row>
        <row r="524">
          <cell r="E524" t="str">
            <v>Nh©n c«ng bËc 3.0/7</v>
          </cell>
        </row>
        <row r="525">
          <cell r="E525" t="str">
            <v>Cèt thÐp b¶n dÉn vµ dÇm ®ì b¶n d=8mm</v>
          </cell>
        </row>
        <row r="526">
          <cell r="E526" t="str">
            <v>A.VËt liÖu</v>
          </cell>
        </row>
        <row r="527">
          <cell r="E527" t="str">
            <v>ThÐp trßn d=8mm</v>
          </cell>
        </row>
        <row r="528">
          <cell r="E528" t="str">
            <v>D©y thÐp</v>
          </cell>
        </row>
        <row r="529">
          <cell r="E529" t="str">
            <v>B.Nh©n c«ng</v>
          </cell>
        </row>
        <row r="530">
          <cell r="E530" t="str">
            <v>Nh©n c«ng bËc 3.5/7</v>
          </cell>
        </row>
        <row r="531">
          <cell r="E531" t="str">
            <v>C. M¸y</v>
          </cell>
        </row>
        <row r="532">
          <cell r="E532" t="str">
            <v>M¸y c¾t uèn cèt thÐp</v>
          </cell>
        </row>
        <row r="533">
          <cell r="E533" t="str">
            <v>Cèt thÐp b¶n dÉn vµ dÇm ®ì b¶n d=10mm</v>
          </cell>
        </row>
        <row r="534">
          <cell r="E534" t="str">
            <v>A.VËt liÖu</v>
          </cell>
        </row>
        <row r="535">
          <cell r="E535" t="str">
            <v>ThÐp trßn d=10mm</v>
          </cell>
        </row>
        <row r="536">
          <cell r="E536" t="str">
            <v>D©y thÐp</v>
          </cell>
        </row>
        <row r="537">
          <cell r="E537" t="str">
            <v>B.Nh©n c«ng</v>
          </cell>
        </row>
        <row r="538">
          <cell r="E538" t="str">
            <v>Nh©n c«ng bËc 3.5/7</v>
          </cell>
        </row>
        <row r="539">
          <cell r="E539" t="str">
            <v>C. M¸y</v>
          </cell>
        </row>
        <row r="540">
          <cell r="E540" t="str">
            <v>M¸y c¾t uèn cèt thÐp</v>
          </cell>
        </row>
        <row r="541">
          <cell r="E541" t="str">
            <v>Cèt thÐp b¶n dÉn vµ dÇm ®ì b¶n d=12mm</v>
          </cell>
        </row>
        <row r="542">
          <cell r="E542" t="str">
            <v>A.VËt liÖu</v>
          </cell>
        </row>
        <row r="543">
          <cell r="E543" t="str">
            <v>ThÐp trßn d=12mm</v>
          </cell>
        </row>
        <row r="544">
          <cell r="E544" t="str">
            <v>D©y thÐp</v>
          </cell>
        </row>
        <row r="545">
          <cell r="E545" t="str">
            <v>Que hµn</v>
          </cell>
        </row>
        <row r="546">
          <cell r="E546" t="str">
            <v>B.Nh©n c«ng</v>
          </cell>
        </row>
        <row r="547">
          <cell r="E547" t="str">
            <v>Nh©n c«ng bËc 3.5/7</v>
          </cell>
        </row>
        <row r="548">
          <cell r="E548" t="str">
            <v>C. M¸y</v>
          </cell>
        </row>
        <row r="549">
          <cell r="E549" t="str">
            <v>M¸y hµn 23KW</v>
          </cell>
        </row>
        <row r="550">
          <cell r="E550" t="str">
            <v>M¸y c¾t uèn cèt thÐp</v>
          </cell>
        </row>
        <row r="551">
          <cell r="E551" t="str">
            <v>Cèt thÐp b¶n dÉn vµ dÇm ®ì b¶n d=14mm</v>
          </cell>
        </row>
        <row r="552">
          <cell r="E552" t="str">
            <v>A.VËt liÖu</v>
          </cell>
        </row>
        <row r="553">
          <cell r="E553" t="str">
            <v>ThÐp trßn d=14mm</v>
          </cell>
        </row>
        <row r="554">
          <cell r="E554" t="str">
            <v>D©y thÐp</v>
          </cell>
        </row>
        <row r="555">
          <cell r="E555" t="str">
            <v>Que hµn</v>
          </cell>
        </row>
        <row r="556">
          <cell r="E556" t="str">
            <v>B.Nh©n c«ng</v>
          </cell>
        </row>
        <row r="557">
          <cell r="E557" t="str">
            <v>Nh©n c«ng bËc 3.5/7</v>
          </cell>
        </row>
        <row r="558">
          <cell r="E558" t="str">
            <v>C. M¸y</v>
          </cell>
        </row>
        <row r="559">
          <cell r="E559" t="str">
            <v>M¸y hµn 23KW</v>
          </cell>
        </row>
        <row r="560">
          <cell r="E560" t="str">
            <v>M¸y c¾t uèn cèt thÐp</v>
          </cell>
        </row>
        <row r="561">
          <cell r="E561" t="str">
            <v>Cèt thÐp b¶n dÉn vµ dÇm ®ì b¶n d=16mm</v>
          </cell>
        </row>
        <row r="562">
          <cell r="E562" t="str">
            <v>A.VËt liÖu</v>
          </cell>
        </row>
        <row r="563">
          <cell r="E563" t="str">
            <v>ThÐp trßn d=16mm</v>
          </cell>
        </row>
        <row r="564">
          <cell r="E564" t="str">
            <v>D©y thÐp</v>
          </cell>
        </row>
        <row r="565">
          <cell r="E565" t="str">
            <v>Que hµn</v>
          </cell>
        </row>
        <row r="566">
          <cell r="E566" t="str">
            <v>B.Nh©n c«ng</v>
          </cell>
        </row>
        <row r="567">
          <cell r="E567" t="str">
            <v>Nh©n c«ng bËc 3.5/7</v>
          </cell>
        </row>
        <row r="568">
          <cell r="E568" t="str">
            <v>C. M¸y</v>
          </cell>
        </row>
        <row r="569">
          <cell r="E569" t="str">
            <v>M¸y hµn 23KW</v>
          </cell>
        </row>
        <row r="570">
          <cell r="E570" t="str">
            <v>M¸y c¾t uèn cèt thÐp</v>
          </cell>
        </row>
        <row r="571">
          <cell r="E571" t="str">
            <v>V÷a lãt mãng M100</v>
          </cell>
        </row>
        <row r="572">
          <cell r="E572" t="str">
            <v>A.VËt liÖu</v>
          </cell>
        </row>
        <row r="573">
          <cell r="E573" t="str">
            <v>V÷a XM M100</v>
          </cell>
        </row>
        <row r="574">
          <cell r="E574" t="str">
            <v>B.Nh©n c«ng</v>
          </cell>
        </row>
        <row r="575">
          <cell r="E575" t="str">
            <v>Nh©n c«ng bËc 3.0/7</v>
          </cell>
        </row>
        <row r="576">
          <cell r="E576" t="str">
            <v>C. M¸y</v>
          </cell>
        </row>
        <row r="577">
          <cell r="E577" t="str">
            <v>M¸y trén 250l</v>
          </cell>
        </row>
        <row r="578">
          <cell r="E578" t="str">
            <v>M¸y ®Çm bµn 1KW</v>
          </cell>
        </row>
        <row r="579">
          <cell r="E579" t="str">
            <v>L¾p ®Æt b¶n dÉn</v>
          </cell>
        </row>
        <row r="580">
          <cell r="E580" t="str">
            <v>B.Nh©n c«ng</v>
          </cell>
        </row>
        <row r="581">
          <cell r="E581" t="str">
            <v>Nh©n c«ng bËc 4,0/7</v>
          </cell>
        </row>
        <row r="582">
          <cell r="E582" t="str">
            <v>C. M¸y</v>
          </cell>
        </row>
        <row r="583">
          <cell r="E583" t="str">
            <v>CÈu 10T</v>
          </cell>
        </row>
        <row r="584">
          <cell r="E584" t="str">
            <v>t­êng hé lan mÒm</v>
          </cell>
        </row>
        <row r="585">
          <cell r="E585" t="str">
            <v>Gia c«ng thanh gi÷a+hai ®Çu hé lan</v>
          </cell>
        </row>
        <row r="586">
          <cell r="E586" t="str">
            <v>(KT 4140x490x3 , 700x490x3) mm</v>
          </cell>
        </row>
        <row r="587">
          <cell r="E587" t="str">
            <v>A.VËt liÖu</v>
          </cell>
        </row>
        <row r="588">
          <cell r="E588" t="str">
            <v>ThÐp tÊm</v>
          </cell>
        </row>
        <row r="589">
          <cell r="E589" t="str">
            <v>Que hµn</v>
          </cell>
        </row>
        <row r="590">
          <cell r="E590" t="str">
            <v>¤xy</v>
          </cell>
        </row>
        <row r="591">
          <cell r="E591" t="str">
            <v>§Êt ®Ìn</v>
          </cell>
        </row>
        <row r="592">
          <cell r="E592" t="str">
            <v>B.Nh©n c«ng</v>
          </cell>
        </row>
        <row r="593">
          <cell r="E593" t="str">
            <v>Nh©n c«ng bËc 3.5/7</v>
          </cell>
        </row>
        <row r="594">
          <cell r="E594" t="str">
            <v>C. M¸y</v>
          </cell>
        </row>
        <row r="595">
          <cell r="E595" t="str">
            <v>M¸y hµn 23KW</v>
          </cell>
        </row>
        <row r="596">
          <cell r="E596" t="str">
            <v>Khoan lç thÐp</v>
          </cell>
        </row>
        <row r="597">
          <cell r="E597" t="str">
            <v>B.Nh©n c«ng</v>
          </cell>
        </row>
        <row r="598">
          <cell r="E598" t="str">
            <v>Nh©n c«ng bËc 4,0/7</v>
          </cell>
        </row>
        <row r="599">
          <cell r="E599" t="str">
            <v>NC khoan 0,0169c x 2,119</v>
          </cell>
        </row>
        <row r="600">
          <cell r="E600" t="str">
            <v>NC lÊy dÊu 0,009 c (3097a/1479)</v>
          </cell>
        </row>
        <row r="601">
          <cell r="E601" t="str">
            <v>C. M¸y</v>
          </cell>
        </row>
        <row r="602">
          <cell r="E602" t="str">
            <v>M¸y khoan</v>
          </cell>
        </row>
        <row r="603">
          <cell r="E603" t="str">
            <v>S¬n chèng rØ</v>
          </cell>
        </row>
        <row r="604">
          <cell r="E604" t="str">
            <v>A.VËt liÖu</v>
          </cell>
        </row>
        <row r="605">
          <cell r="E605" t="str">
            <v>S¬n</v>
          </cell>
        </row>
        <row r="606">
          <cell r="E606" t="str">
            <v>B.Nh©n c«ng</v>
          </cell>
        </row>
        <row r="607">
          <cell r="E607" t="str">
            <v>Nh©n c«ng bËc 3.5/7</v>
          </cell>
        </row>
        <row r="608">
          <cell r="E608" t="str">
            <v>S¬n mµu 3 líp</v>
          </cell>
        </row>
        <row r="609">
          <cell r="E609" t="str">
            <v>A.VËt liÖu</v>
          </cell>
        </row>
        <row r="610">
          <cell r="E610" t="str">
            <v>S¬n</v>
          </cell>
        </row>
        <row r="611">
          <cell r="E611" t="str">
            <v>B.Nh©n c«ng</v>
          </cell>
        </row>
        <row r="612">
          <cell r="E612" t="str">
            <v>Nh©n c«ng bËc 3.5/7</v>
          </cell>
        </row>
        <row r="613">
          <cell r="E613" t="str">
            <v>Gia c«ng thÐp cét hé lan</v>
          </cell>
        </row>
        <row r="614">
          <cell r="E614" t="str">
            <v>KT 2x(150x15x15) , 2x(36x15x15) cm</v>
          </cell>
        </row>
        <row r="615">
          <cell r="E615" t="str">
            <v>A.VËt liÖu</v>
          </cell>
        </row>
        <row r="616">
          <cell r="E616" t="str">
            <v>ThÐp h×nh</v>
          </cell>
        </row>
        <row r="617">
          <cell r="E617" t="str">
            <v>Que hµn</v>
          </cell>
        </row>
        <row r="618">
          <cell r="E618" t="str">
            <v>¤xy</v>
          </cell>
        </row>
        <row r="619">
          <cell r="E619" t="str">
            <v>§Êt ®Ìn</v>
          </cell>
        </row>
        <row r="620">
          <cell r="E620" t="str">
            <v>B.Nh©n c«ng</v>
          </cell>
        </row>
        <row r="621">
          <cell r="E621" t="str">
            <v>Nh©n c«ng bËc 3.5/7</v>
          </cell>
        </row>
        <row r="622">
          <cell r="E622" t="str">
            <v>C. M¸y</v>
          </cell>
        </row>
        <row r="623">
          <cell r="E623" t="str">
            <v>M¸y hµn 23KW</v>
          </cell>
        </row>
        <row r="624">
          <cell r="E624" t="str">
            <v>Gia c«ng thÐp neo</v>
          </cell>
        </row>
        <row r="625">
          <cell r="E625" t="str">
            <v>A.VËt liÖu</v>
          </cell>
        </row>
        <row r="626">
          <cell r="E626" t="str">
            <v>ThÐp h×nh</v>
          </cell>
        </row>
        <row r="627">
          <cell r="E627" t="str">
            <v>Que hµn</v>
          </cell>
        </row>
        <row r="628">
          <cell r="E628" t="str">
            <v>¤xy</v>
          </cell>
        </row>
        <row r="629">
          <cell r="E629" t="str">
            <v>§Êt ®Ìn</v>
          </cell>
        </row>
        <row r="630">
          <cell r="E630" t="str">
            <v>B.Nh©n c«ng</v>
          </cell>
        </row>
        <row r="631">
          <cell r="E631" t="str">
            <v>Nh©n c«ng bËc 3.5/7</v>
          </cell>
        </row>
        <row r="632">
          <cell r="E632" t="str">
            <v>C. M¸y</v>
          </cell>
        </row>
        <row r="633">
          <cell r="E633" t="str">
            <v>M¸y hµn 23KW</v>
          </cell>
        </row>
        <row r="634">
          <cell r="E634" t="str">
            <v>BT mãng M150 ®¸ 4x6</v>
          </cell>
        </row>
        <row r="635">
          <cell r="E635" t="str">
            <v>A.VËt liÖu</v>
          </cell>
        </row>
        <row r="636">
          <cell r="E636" t="str">
            <v>V÷a BT M150 ®¸ 4x6</v>
          </cell>
        </row>
        <row r="637">
          <cell r="E637" t="str">
            <v>B.Nh©n c«ng</v>
          </cell>
        </row>
        <row r="638">
          <cell r="E638" t="str">
            <v>Nh©n c«ng bËc 3.0/7</v>
          </cell>
        </row>
        <row r="639">
          <cell r="E639" t="str">
            <v>C. M¸y</v>
          </cell>
        </row>
        <row r="640">
          <cell r="E640" t="str">
            <v>M¸y trén 250l</v>
          </cell>
        </row>
        <row r="641">
          <cell r="E641" t="str">
            <v>M¸y ®Çm dïi1.5KW</v>
          </cell>
        </row>
        <row r="642">
          <cell r="E642" t="str">
            <v>V¸n khu«n mãng</v>
          </cell>
        </row>
        <row r="643">
          <cell r="E643" t="str">
            <v>A.VËt liÖu</v>
          </cell>
        </row>
        <row r="644">
          <cell r="E644" t="str">
            <v>Gç v¸n</v>
          </cell>
        </row>
        <row r="645">
          <cell r="E645" t="str">
            <v>§inh</v>
          </cell>
        </row>
        <row r="646">
          <cell r="E646" t="str">
            <v>VËt liÖu kh¸c</v>
          </cell>
        </row>
        <row r="647">
          <cell r="E647" t="str">
            <v>B.Nh©n c«ng</v>
          </cell>
        </row>
        <row r="648">
          <cell r="E648" t="str">
            <v>Nh©n c«ng bËc 3.5/7</v>
          </cell>
        </row>
        <row r="649">
          <cell r="E649" t="str">
            <v>§µo ®Êt mãng hé lan</v>
          </cell>
        </row>
        <row r="650">
          <cell r="E650" t="str">
            <v>B.Nh©n c«ng</v>
          </cell>
        </row>
        <row r="651">
          <cell r="E651" t="str">
            <v>Nh©n c«ng bËc 2.7/7</v>
          </cell>
        </row>
        <row r="652">
          <cell r="E652" t="str">
            <v>§¾p ®Êt mãng ®Êt cÊp 3</v>
          </cell>
        </row>
        <row r="653">
          <cell r="E653" t="str">
            <v>B.Nh©n c«ng</v>
          </cell>
        </row>
        <row r="654">
          <cell r="E654" t="str">
            <v>Nh©n c«ng bËc 3.0/7</v>
          </cell>
        </row>
        <row r="655">
          <cell r="E655" t="str">
            <v>Ch«n cét hé lan</v>
          </cell>
        </row>
        <row r="656">
          <cell r="E656" t="str">
            <v>B.Nh©n c«ng</v>
          </cell>
        </row>
        <row r="657">
          <cell r="E657" t="str">
            <v>Nh©n c«ng bËc 4,5/7</v>
          </cell>
        </row>
        <row r="658">
          <cell r="E658" t="str">
            <v>§­êng hµn d=8mm</v>
          </cell>
        </row>
        <row r="659">
          <cell r="E659" t="str">
            <v>A.VËt liÖu</v>
          </cell>
        </row>
        <row r="660">
          <cell r="E660" t="str">
            <v>Que hµn</v>
          </cell>
        </row>
        <row r="661">
          <cell r="E661" t="str">
            <v>B.Nh©n c«ng</v>
          </cell>
        </row>
        <row r="662">
          <cell r="E662" t="str">
            <v>Nh©n c«ng bËc 4,0/7</v>
          </cell>
        </row>
        <row r="663">
          <cell r="E663" t="str">
            <v>C. M¸y</v>
          </cell>
        </row>
        <row r="664">
          <cell r="E664" t="str">
            <v>M¸y hµn 23KW</v>
          </cell>
        </row>
        <row r="665">
          <cell r="E665" t="str">
            <v>L¾p dùng t­êng hé lan</v>
          </cell>
        </row>
        <row r="666">
          <cell r="E666" t="str">
            <v>B.Nh©n c«ng</v>
          </cell>
        </row>
        <row r="667">
          <cell r="E667" t="str">
            <v>Nh©n c«ng bËc 4,5/7</v>
          </cell>
        </row>
        <row r="668">
          <cell r="E668" t="str">
            <v>Bª t«ng mÆt b»ng b·i chøa VL M100</v>
          </cell>
        </row>
        <row r="669">
          <cell r="E669" t="str">
            <v>A.VËt liÖu</v>
          </cell>
        </row>
        <row r="670">
          <cell r="E670" t="str">
            <v>V÷a BT M100 ®¸ 2x4</v>
          </cell>
        </row>
        <row r="671">
          <cell r="E671" t="str">
            <v>VËt liÖu kh¸c</v>
          </cell>
        </row>
        <row r="672">
          <cell r="E672" t="str">
            <v>B.Nh©n c«ng</v>
          </cell>
        </row>
        <row r="673">
          <cell r="E673" t="str">
            <v>Nh©n c«ng bËc 3.0/7</v>
          </cell>
        </row>
        <row r="674">
          <cell r="E674" t="str">
            <v>C. M¸y</v>
          </cell>
        </row>
        <row r="675">
          <cell r="E675" t="str">
            <v>M¸y trén 250l</v>
          </cell>
        </row>
        <row r="676">
          <cell r="E676" t="str">
            <v>M¸y ®Çm bµn 1KW</v>
          </cell>
        </row>
        <row r="677">
          <cell r="E677" t="str">
            <v xml:space="preserve">Cèng t¹m d=100cm </v>
          </cell>
        </row>
        <row r="678">
          <cell r="E678" t="str">
            <v>a. VËt liÖu</v>
          </cell>
        </row>
        <row r="679">
          <cell r="E679" t="str">
            <v>Bª t«ng èng cèng M200</v>
          </cell>
        </row>
        <row r="680">
          <cell r="E680" t="str">
            <v>V¸n khu«n ®æ BT èng cèng</v>
          </cell>
        </row>
        <row r="681">
          <cell r="E681" t="str">
            <v>ThÐp trßn</v>
          </cell>
        </row>
        <row r="682">
          <cell r="E682" t="str">
            <v>ThÐp h×nh</v>
          </cell>
        </row>
        <row r="683">
          <cell r="E683" t="str">
            <v>Que hµn</v>
          </cell>
        </row>
        <row r="684">
          <cell r="E684" t="str">
            <v>ThÐp trßn d=6mm</v>
          </cell>
        </row>
        <row r="685">
          <cell r="E685" t="str">
            <v>ThÐp trßn d=10mm</v>
          </cell>
        </row>
        <row r="686">
          <cell r="E686" t="str">
            <v>D©y thÐp</v>
          </cell>
        </row>
        <row r="687">
          <cell r="E687" t="str">
            <v>b. Nh©n c«ng</v>
          </cell>
        </row>
        <row r="688">
          <cell r="E688" t="str">
            <v>Nh©n c«ng bËc 3.5/7 (®æ bª t«ng)</v>
          </cell>
        </row>
        <row r="689">
          <cell r="E689" t="str">
            <v>Nh©n c«ng bËc 4,0/7 (LD v¸n khu«n)</v>
          </cell>
        </row>
        <row r="690">
          <cell r="E690" t="str">
            <v>Nh©n c«ng bËc 4,0/7( Gia c«ng thÐp)</v>
          </cell>
        </row>
        <row r="691">
          <cell r="E691" t="str">
            <v>c. M¸y thi c«ng</v>
          </cell>
        </row>
        <row r="692">
          <cell r="E692" t="str">
            <v>M¸y trén 250l( ®æ bª t«ng)</v>
          </cell>
        </row>
        <row r="693">
          <cell r="E693" t="str">
            <v>M¸y hµn 23KW( LD v¸n khu«n)</v>
          </cell>
        </row>
        <row r="694">
          <cell r="E694" t="str">
            <v>M¸y c¾t uèn cèt thÐp (Gia c«ng thÐp)</v>
          </cell>
        </row>
        <row r="695">
          <cell r="E695" t="str">
            <v>L¾p ®Æt èng cèng d=100</v>
          </cell>
        </row>
        <row r="696">
          <cell r="E696" t="str">
            <v>b. Nh©n c«ng</v>
          </cell>
        </row>
        <row r="697">
          <cell r="E697" t="str">
            <v>Nh©n c«ng bËc 3.0/7</v>
          </cell>
        </row>
        <row r="698">
          <cell r="E698" t="str">
            <v>c. M¸y thi c«ng</v>
          </cell>
        </row>
        <row r="699">
          <cell r="E699" t="str">
            <v>CÈu 5T</v>
          </cell>
        </row>
        <row r="700">
          <cell r="E700" t="str">
            <v>Bªt«ng bÖ ®óc + BÖ chøa M250</v>
          </cell>
        </row>
        <row r="701">
          <cell r="E701" t="str">
            <v>A.VËt liÖu</v>
          </cell>
        </row>
        <row r="702">
          <cell r="E702" t="str">
            <v>V÷a BT M250 ®¸ 4x6</v>
          </cell>
        </row>
        <row r="703">
          <cell r="E703" t="str">
            <v>Gç v¸n</v>
          </cell>
        </row>
        <row r="704">
          <cell r="E704" t="str">
            <v>§inh</v>
          </cell>
        </row>
        <row r="705">
          <cell r="E705" t="str">
            <v>§inh ®Üa</v>
          </cell>
        </row>
        <row r="706">
          <cell r="E706" t="str">
            <v>VËt liÖu kh¸c</v>
          </cell>
        </row>
        <row r="707">
          <cell r="E707" t="str">
            <v>B.Nh©n c«ng</v>
          </cell>
        </row>
        <row r="708">
          <cell r="E708" t="str">
            <v>Nh©n c«ng bËc 3.0/7</v>
          </cell>
        </row>
        <row r="709">
          <cell r="E709" t="str">
            <v>C. M¸y</v>
          </cell>
        </row>
        <row r="710">
          <cell r="E710" t="str">
            <v>M¸y trén 250l</v>
          </cell>
        </row>
        <row r="711">
          <cell r="E711" t="str">
            <v>M¸y ®Çm dïi1.5KW</v>
          </cell>
        </row>
        <row r="712">
          <cell r="E712" t="str">
            <v>R¶i th¸o v¸n sµn (LC 4 lÇn)</v>
          </cell>
        </row>
        <row r="713">
          <cell r="E713" t="str">
            <v>B.Nh©n c«ng</v>
          </cell>
        </row>
        <row r="714">
          <cell r="E714" t="str">
            <v>Nh©n c«ng bËc 3.5/7</v>
          </cell>
        </row>
        <row r="715">
          <cell r="E715" t="str">
            <v>V¸n khu«n ®æ BT bÖ ®óc dÇm</v>
          </cell>
        </row>
        <row r="716">
          <cell r="E716" t="str">
            <v>A.VËt liÖu</v>
          </cell>
        </row>
        <row r="717">
          <cell r="E717" t="str">
            <v>Gç v¸n</v>
          </cell>
        </row>
        <row r="718">
          <cell r="E718" t="str">
            <v>Gç ®µ nÑp</v>
          </cell>
        </row>
        <row r="719">
          <cell r="E719" t="str">
            <v>Gç chèng</v>
          </cell>
        </row>
        <row r="720">
          <cell r="E720" t="str">
            <v>§inh</v>
          </cell>
        </row>
        <row r="721">
          <cell r="E721" t="str">
            <v>VËt liÖu kh¸c</v>
          </cell>
        </row>
        <row r="722">
          <cell r="E722" t="str">
            <v>B.Nh©n c«ng</v>
          </cell>
        </row>
        <row r="723">
          <cell r="E723" t="str">
            <v>Nh©n c«ng bËc 3.5/7</v>
          </cell>
        </row>
        <row r="724">
          <cell r="E724" t="str">
            <v>§¸ héc xÕp chèng lón</v>
          </cell>
        </row>
        <row r="725">
          <cell r="E725" t="str">
            <v>A.VËt liÖu</v>
          </cell>
        </row>
        <row r="726">
          <cell r="E726" t="str">
            <v>§¸ héc</v>
          </cell>
        </row>
        <row r="727">
          <cell r="E727" t="str">
            <v>B.Nh©n c«ng</v>
          </cell>
        </row>
        <row r="728">
          <cell r="E728" t="str">
            <v>Nh©n c«ng bËc 3.5/7</v>
          </cell>
        </row>
        <row r="729">
          <cell r="E729" t="str">
            <v>èng nhùa d=60</v>
          </cell>
        </row>
        <row r="730">
          <cell r="E730" t="str">
            <v>A.VËt liÖu</v>
          </cell>
        </row>
        <row r="731">
          <cell r="E731" t="str">
            <v xml:space="preserve">èng nhùa </v>
          </cell>
        </row>
        <row r="732">
          <cell r="E732" t="str">
            <v>B.Nh©n c«ng</v>
          </cell>
        </row>
        <row r="733">
          <cell r="E733" t="str">
            <v>Nh©n c«ng bËc 3.0/7</v>
          </cell>
        </row>
        <row r="734">
          <cell r="E734" t="str">
            <v>G/c«ng CT bÖ ®óc F=8mm</v>
          </cell>
        </row>
        <row r="735">
          <cell r="E735" t="str">
            <v>A.VËt liÖu</v>
          </cell>
        </row>
        <row r="736">
          <cell r="E736" t="str">
            <v>ThÐp trßn d=8mm</v>
          </cell>
        </row>
        <row r="737">
          <cell r="E737" t="str">
            <v>D©y thÐp</v>
          </cell>
        </row>
        <row r="738">
          <cell r="E738" t="str">
            <v>B.Nh©n c«ng</v>
          </cell>
        </row>
        <row r="739">
          <cell r="E739" t="str">
            <v>Nh©n c«ng bËc 3.5/7</v>
          </cell>
        </row>
        <row r="740">
          <cell r="E740" t="str">
            <v>C. M¸y</v>
          </cell>
        </row>
        <row r="741">
          <cell r="E741" t="str">
            <v>M¸y c¾t uèn cèt thÐp</v>
          </cell>
        </row>
        <row r="742">
          <cell r="E742" t="str">
            <v>G/c«ng CT bÖ ®óc + bÖ chøa F=10mm</v>
          </cell>
        </row>
        <row r="743">
          <cell r="E743" t="str">
            <v>A.VËt liÖu</v>
          </cell>
        </row>
        <row r="744">
          <cell r="E744" t="str">
            <v>ThÐp trßn d=10mm</v>
          </cell>
        </row>
        <row r="745">
          <cell r="E745" t="str">
            <v>D©y thÐp</v>
          </cell>
        </row>
        <row r="746">
          <cell r="E746" t="str">
            <v>B.Nh©n c«ng</v>
          </cell>
        </row>
        <row r="747">
          <cell r="E747" t="str">
            <v>Nh©n c«ng bËc 3.5/7</v>
          </cell>
        </row>
        <row r="748">
          <cell r="E748" t="str">
            <v>C. M¸y</v>
          </cell>
        </row>
        <row r="749">
          <cell r="E749" t="str">
            <v>M¸y c¾t uèn cèt thÐp</v>
          </cell>
        </row>
        <row r="750">
          <cell r="E750" t="str">
            <v>G/c«ng CT bÖ chøa F=14mm</v>
          </cell>
        </row>
        <row r="751">
          <cell r="E751" t="str">
            <v>A.VËt liÖu</v>
          </cell>
        </row>
        <row r="752">
          <cell r="E752" t="str">
            <v>ThÐp trßn d=14mm</v>
          </cell>
        </row>
        <row r="753">
          <cell r="E753" t="str">
            <v>D©y thÐp</v>
          </cell>
        </row>
        <row r="754">
          <cell r="E754" t="str">
            <v>Que hµn</v>
          </cell>
        </row>
        <row r="755">
          <cell r="E755" t="str">
            <v>B.Nh©n c«ng</v>
          </cell>
        </row>
        <row r="756">
          <cell r="E756" t="str">
            <v>Nh©n c«ng bËc 3.5/7</v>
          </cell>
        </row>
        <row r="757">
          <cell r="E757" t="str">
            <v>C. M¸y</v>
          </cell>
        </row>
        <row r="758">
          <cell r="E758" t="str">
            <v>M¸y hµn 23KW</v>
          </cell>
        </row>
        <row r="759">
          <cell r="E759" t="str">
            <v>M¸y c¾t uèn cèt thÐp</v>
          </cell>
        </row>
        <row r="760">
          <cell r="E760" t="str">
            <v>L¸ng v÷a xim¨ng d=4cm M100</v>
          </cell>
        </row>
        <row r="761">
          <cell r="E761" t="str">
            <v>A.VËt liÖu</v>
          </cell>
        </row>
        <row r="762">
          <cell r="E762" t="str">
            <v>V÷a XM M100</v>
          </cell>
        </row>
        <row r="763">
          <cell r="E763" t="str">
            <v>B.Nh©n c«ng</v>
          </cell>
        </row>
        <row r="764">
          <cell r="E764" t="str">
            <v>Nh©n c«ng bËc 3,7/7</v>
          </cell>
        </row>
        <row r="765">
          <cell r="E765" t="str">
            <v>C. M¸y</v>
          </cell>
        </row>
        <row r="766">
          <cell r="E766" t="str">
            <v>M¸y trén v÷a 80l</v>
          </cell>
        </row>
        <row r="767">
          <cell r="E767" t="str">
            <v>Gèi cao su</v>
          </cell>
        </row>
        <row r="768">
          <cell r="E768" t="str">
            <v>A.VËt liÖu</v>
          </cell>
        </row>
        <row r="769">
          <cell r="E769" t="str">
            <v>Gèi cao su</v>
          </cell>
        </row>
        <row r="770">
          <cell r="E770" t="str">
            <v xml:space="preserve"> V©t liÖu kh¸c</v>
          </cell>
        </row>
        <row r="771">
          <cell r="E771" t="str">
            <v>B.Nh©n c«ng</v>
          </cell>
        </row>
        <row r="772">
          <cell r="E772" t="str">
            <v>Nh©n c«ng bËc 3.5/7</v>
          </cell>
        </row>
        <row r="773">
          <cell r="E773" t="str">
            <v>M¸y b¬m n­íc 75cv.</v>
          </cell>
        </row>
        <row r="774">
          <cell r="E774" t="str">
            <v>C. M¸y</v>
          </cell>
        </row>
        <row r="775">
          <cell r="E775" t="str">
            <v>M¸y b¬m n­íc 75cv</v>
          </cell>
        </row>
        <row r="776">
          <cell r="E776" t="str">
            <v>San ®Çm mÆt b»ng</v>
          </cell>
        </row>
        <row r="777">
          <cell r="E777" t="str">
            <v>C. M¸y</v>
          </cell>
        </row>
        <row r="778">
          <cell r="E778" t="str">
            <v>M¸y ®Çm 25T</v>
          </cell>
        </row>
        <row r="779">
          <cell r="E779" t="str">
            <v>M¸y ñi 110cv</v>
          </cell>
        </row>
        <row r="780">
          <cell r="E780" t="str">
            <v>BiÓn b¸o tªn cÇu</v>
          </cell>
        </row>
        <row r="781">
          <cell r="E781" t="str">
            <v>A.VËt liÖu</v>
          </cell>
        </row>
        <row r="782">
          <cell r="E782" t="str">
            <v>BiÓn b¸o</v>
          </cell>
        </row>
        <row r="783">
          <cell r="E783" t="str">
            <v>Trô biÓn b¸o</v>
          </cell>
        </row>
        <row r="784">
          <cell r="E784" t="str">
            <v>V÷a BT M150 ®¸ 4x6 (1,025x0,125)</v>
          </cell>
        </row>
        <row r="785">
          <cell r="E785" t="str">
            <v>VËt liÖu kh¸c</v>
          </cell>
        </row>
        <row r="786">
          <cell r="E786" t="str">
            <v>B.Nh©n c«ng</v>
          </cell>
        </row>
        <row r="787">
          <cell r="E787" t="str">
            <v>Nh©n c«ng bËc 4,5/7</v>
          </cell>
        </row>
        <row r="788">
          <cell r="E788" t="str">
            <v>Nh©n c«ng bËc 3.5/7</v>
          </cell>
        </row>
        <row r="789">
          <cell r="E789" t="str">
            <v>NC ch«n biÓn b¸o : 2,4 c«ng 4,5/7</v>
          </cell>
        </row>
        <row r="790">
          <cell r="E790" t="str">
            <v>NC ®æ BT mãng : 1,64c x 0,125 bËc 3,5/7</v>
          </cell>
        </row>
        <row r="791">
          <cell r="E791" t="str">
            <v>c. M¸y thi c«ng</v>
          </cell>
        </row>
        <row r="792">
          <cell r="E792" t="str">
            <v>M¸y trén 250l</v>
          </cell>
        </row>
        <row r="793">
          <cell r="E793" t="str">
            <v>M¸y ®Çm dïi1.5KW</v>
          </cell>
        </row>
        <row r="794">
          <cell r="E794" t="str">
            <v>L§ thÐp h×nh</v>
          </cell>
        </row>
        <row r="795">
          <cell r="E795" t="str">
            <v>A.VËt liÖu</v>
          </cell>
        </row>
        <row r="796">
          <cell r="E796" t="str">
            <v>ThÐp gãc</v>
          </cell>
        </row>
        <row r="797">
          <cell r="E797" t="str">
            <v>Que hµn</v>
          </cell>
        </row>
        <row r="798">
          <cell r="E798" t="str">
            <v>VËt liÖu kh¸c</v>
          </cell>
        </row>
        <row r="799">
          <cell r="E799" t="str">
            <v>B.Nh©n c«ng</v>
          </cell>
        </row>
        <row r="800">
          <cell r="E800" t="str">
            <v>Nh©n c«ng bËc 3.5/7</v>
          </cell>
        </row>
        <row r="801">
          <cell r="E801" t="str">
            <v>C. M¸y</v>
          </cell>
        </row>
        <row r="802">
          <cell r="E802" t="str">
            <v>M¸y hµn 23KW</v>
          </cell>
        </row>
        <row r="803">
          <cell r="E803" t="str">
            <v>Lµm vµ th¶ rä ®¸ d­íi n­íc</v>
          </cell>
        </row>
        <row r="804">
          <cell r="E804" t="str">
            <v>A.VËt liÖu</v>
          </cell>
        </row>
        <row r="805">
          <cell r="E805" t="str">
            <v>D©y thÐp d=3mm</v>
          </cell>
        </row>
        <row r="806">
          <cell r="E806" t="str">
            <v>§¸ héc</v>
          </cell>
        </row>
        <row r="807">
          <cell r="E807" t="str">
            <v>(§¸ héc thu håi 50% 0,8m3*0,5=0,4m3</v>
          </cell>
        </row>
        <row r="808">
          <cell r="E808" t="str">
            <v>B.Nh©n c«ng</v>
          </cell>
        </row>
        <row r="809">
          <cell r="E809" t="str">
            <v>Nh©n c«ng bËc 3.5/7</v>
          </cell>
        </row>
        <row r="810">
          <cell r="E810" t="str">
            <v>Lµm vµ th¶ rä ®¸ trªn c¹n</v>
          </cell>
        </row>
        <row r="811">
          <cell r="E811" t="str">
            <v>A.VËt liÖu</v>
          </cell>
        </row>
        <row r="812">
          <cell r="E812" t="str">
            <v>D©y thÐp d=3mm</v>
          </cell>
        </row>
        <row r="813">
          <cell r="E813" t="str">
            <v>§¸ héc</v>
          </cell>
        </row>
        <row r="814">
          <cell r="E814" t="str">
            <v>(§¸ héc thu håi 50% 1.1m3/2=0,55m3</v>
          </cell>
        </row>
        <row r="815">
          <cell r="E815" t="str">
            <v>B.Nh©n c«ng</v>
          </cell>
        </row>
        <row r="816">
          <cell r="E816" t="str">
            <v>Nh©n c«ng bËc 3.5/7</v>
          </cell>
        </row>
        <row r="817">
          <cell r="E817" t="str">
            <v>TD rä ®¸ d­íi n­íc (70%c«ngL§)</v>
          </cell>
        </row>
        <row r="818">
          <cell r="E818" t="str">
            <v>B.Nh©n c«ng</v>
          </cell>
        </row>
        <row r="819">
          <cell r="E819" t="str">
            <v>Nh©n c«ng bËc 3.5/7</v>
          </cell>
        </row>
        <row r="820">
          <cell r="E820" t="str">
            <v>(Lu©n chuyÓn 4 lÇn : 2,54c«ng/rä*4lÇn*0,7)</v>
          </cell>
        </row>
        <row r="821">
          <cell r="E821" t="str">
            <v>Th¸o dì rä ®¸ trªn c¹n ( 70% c«ng L§)</v>
          </cell>
        </row>
        <row r="822">
          <cell r="E822" t="str">
            <v>B.Nh©n c«ng</v>
          </cell>
        </row>
        <row r="823">
          <cell r="E823" t="str">
            <v>Nh©n c«ng bËc 3.5/7</v>
          </cell>
        </row>
        <row r="824">
          <cell r="E824" t="str">
            <v>(2,4c«ng/rä *2 lÇn *0,7)</v>
          </cell>
        </row>
        <row r="825">
          <cell r="E825" t="str">
            <v>L¾p ®Æt thÐp b¶n</v>
          </cell>
        </row>
        <row r="826">
          <cell r="E826" t="str">
            <v>A.VËt liÖu</v>
          </cell>
        </row>
        <row r="827">
          <cell r="E827" t="str">
            <v>ThÐp b¶n</v>
          </cell>
        </row>
        <row r="828">
          <cell r="E828" t="str">
            <v>Que hµn</v>
          </cell>
        </row>
        <row r="829">
          <cell r="E829" t="str">
            <v>VËt liÖu kh¸c</v>
          </cell>
        </row>
        <row r="830">
          <cell r="E830" t="str">
            <v>B.Nh©n c«ng</v>
          </cell>
        </row>
        <row r="831">
          <cell r="E831" t="str">
            <v>Nh©n c«ng bËc 3.5/7</v>
          </cell>
        </row>
        <row r="832">
          <cell r="E832" t="str">
            <v>C. M¸y</v>
          </cell>
        </row>
        <row r="833">
          <cell r="E833" t="str">
            <v>M¸y hµn 23KW</v>
          </cell>
        </row>
        <row r="834">
          <cell r="E834" t="str">
            <v xml:space="preserve">DÇm DUL M400 </v>
          </cell>
        </row>
        <row r="835">
          <cell r="E835" t="str">
            <v>A.VËt liÖu</v>
          </cell>
        </row>
        <row r="836">
          <cell r="E836" t="str">
            <v>V÷a BT M400 ®¸ 1x2 ®é sôt 14-17</v>
          </cell>
        </row>
        <row r="837">
          <cell r="E837" t="str">
            <v>VËt liÖu kh¸c</v>
          </cell>
        </row>
        <row r="838">
          <cell r="E838" t="str">
            <v>B.Nh©n c«ng</v>
          </cell>
        </row>
        <row r="839">
          <cell r="E839" t="str">
            <v>Nh©n c«ng bËc 4,0/7</v>
          </cell>
        </row>
        <row r="840">
          <cell r="E840" t="str">
            <v>C. M¸y</v>
          </cell>
        </row>
        <row r="841">
          <cell r="E841" t="str">
            <v>M¸y trén 250l</v>
          </cell>
        </row>
        <row r="842">
          <cell r="E842" t="str">
            <v>M¸y ®Çm dïi1.5KW</v>
          </cell>
        </row>
        <row r="843">
          <cell r="E843" t="str">
            <v>M¸y ®Çm bµn 1KW</v>
          </cell>
        </row>
        <row r="844">
          <cell r="E844" t="str">
            <v>M¸y kh¸c</v>
          </cell>
        </row>
        <row r="845">
          <cell r="E845" t="str">
            <v xml:space="preserve">BT mèi nèi  M400 </v>
          </cell>
        </row>
        <row r="846">
          <cell r="E846" t="str">
            <v>A.VËt liÖu</v>
          </cell>
        </row>
        <row r="847">
          <cell r="E847" t="str">
            <v>V÷a BT M400 ®¸ 1x2 ®é sôt 14-17</v>
          </cell>
        </row>
        <row r="848">
          <cell r="E848" t="str">
            <v>VËt liÖu kh¸c</v>
          </cell>
        </row>
        <row r="849">
          <cell r="E849" t="str">
            <v>B.Nh©n c«ng</v>
          </cell>
        </row>
        <row r="850">
          <cell r="E850" t="str">
            <v>Nh©n c«ng bËc 3.5/7</v>
          </cell>
        </row>
        <row r="851">
          <cell r="E851" t="str">
            <v>C. M¸y</v>
          </cell>
        </row>
        <row r="852">
          <cell r="E852" t="str">
            <v>M¸y trén 250l</v>
          </cell>
        </row>
        <row r="853">
          <cell r="E853" t="str">
            <v>M¸y ®Çm dïi1.5KW</v>
          </cell>
        </row>
        <row r="854">
          <cell r="E854" t="str">
            <v>M¸y kh¸c</v>
          </cell>
        </row>
        <row r="855">
          <cell r="E855" t="str">
            <v>V¸n khu«n thÐp ®óc dÇm DUL</v>
          </cell>
        </row>
        <row r="856">
          <cell r="E856" t="str">
            <v>A.VËt liÖu</v>
          </cell>
        </row>
        <row r="857">
          <cell r="E857" t="str">
            <v>ThÐp trßn</v>
          </cell>
        </row>
        <row r="858">
          <cell r="E858" t="str">
            <v>ThÐp h×nh</v>
          </cell>
        </row>
        <row r="859">
          <cell r="E859" t="str">
            <v>Que hµn</v>
          </cell>
        </row>
        <row r="860">
          <cell r="E860" t="str">
            <v>¤xy</v>
          </cell>
        </row>
        <row r="861">
          <cell r="E861" t="str">
            <v>§Êt ®Ìn</v>
          </cell>
        </row>
        <row r="862">
          <cell r="E862" t="str">
            <v>T¨ng ®¬</v>
          </cell>
        </row>
        <row r="863">
          <cell r="E863" t="str">
            <v>DÇu b«i tr¬n</v>
          </cell>
        </row>
        <row r="864">
          <cell r="E864" t="str">
            <v>Bul«ng M28x105</v>
          </cell>
        </row>
        <row r="865">
          <cell r="E865" t="str">
            <v>VËt liÖu kh¸c</v>
          </cell>
        </row>
        <row r="866">
          <cell r="E866" t="str">
            <v>B.Nh©n c«ng</v>
          </cell>
        </row>
        <row r="867">
          <cell r="E867" t="str">
            <v>Nh©n c«ng bËc 4,5/7</v>
          </cell>
        </row>
        <row r="868">
          <cell r="E868" t="str">
            <v>C. M¸y</v>
          </cell>
        </row>
        <row r="869">
          <cell r="E869" t="str">
            <v>M¸y hµn 23KW</v>
          </cell>
        </row>
        <row r="870">
          <cell r="E870" t="str">
            <v>M¸y c¾t thÐp</v>
          </cell>
        </row>
        <row r="871">
          <cell r="E871" t="str">
            <v>Têi ®iÖn 5T</v>
          </cell>
        </row>
        <row r="872">
          <cell r="E872" t="str">
            <v>CÈu 16T</v>
          </cell>
        </row>
        <row r="873">
          <cell r="E873" t="str">
            <v>M¸y kh¸c</v>
          </cell>
        </row>
        <row r="874">
          <cell r="E874" t="str">
            <v>G/c«ng CT dÇm F=6mm</v>
          </cell>
        </row>
        <row r="875">
          <cell r="E875" t="str">
            <v>A.VËt liÖu</v>
          </cell>
        </row>
        <row r="876">
          <cell r="E876" t="str">
            <v>ThÐp trßn d=6mm</v>
          </cell>
        </row>
        <row r="877">
          <cell r="E877" t="str">
            <v>D©y thÐp</v>
          </cell>
        </row>
        <row r="878">
          <cell r="E878" t="str">
            <v>Que hµn</v>
          </cell>
        </row>
        <row r="879">
          <cell r="E879" t="str">
            <v>B.Nh©n c«ng</v>
          </cell>
        </row>
        <row r="880">
          <cell r="E880" t="str">
            <v>Nh©n c«ng bËc 4,0/7</v>
          </cell>
        </row>
        <row r="881">
          <cell r="E881" t="str">
            <v>C. M¸y</v>
          </cell>
        </row>
        <row r="882">
          <cell r="E882" t="str">
            <v>M¸y hµn 23KW</v>
          </cell>
        </row>
        <row r="883">
          <cell r="E883" t="str">
            <v>M¸y c¾t uèn cèt thÐp</v>
          </cell>
        </row>
        <row r="884">
          <cell r="E884" t="str">
            <v>G/c«ng CT dÇm F=8mm</v>
          </cell>
        </row>
        <row r="885">
          <cell r="E885" t="str">
            <v>A.VËt liÖu</v>
          </cell>
        </row>
        <row r="886">
          <cell r="E886" t="str">
            <v>ThÐp trßn d=8mm</v>
          </cell>
        </row>
        <row r="887">
          <cell r="E887" t="str">
            <v>D©y thÐp</v>
          </cell>
        </row>
        <row r="888">
          <cell r="E888" t="str">
            <v>Que hµn</v>
          </cell>
        </row>
        <row r="889">
          <cell r="E889" t="str">
            <v>B.Nh©n c«ng</v>
          </cell>
        </row>
        <row r="890">
          <cell r="E890" t="str">
            <v>Nh©n c«ng bËc 4,0/7</v>
          </cell>
        </row>
        <row r="891">
          <cell r="E891" t="str">
            <v>C. M¸y</v>
          </cell>
        </row>
        <row r="892">
          <cell r="E892" t="str">
            <v>M¸y hµn 23KW</v>
          </cell>
        </row>
        <row r="893">
          <cell r="E893" t="str">
            <v>M¸y c¾t uèn cèt thÐp</v>
          </cell>
        </row>
        <row r="894">
          <cell r="E894" t="str">
            <v>G/c«ng CT dÇm F=10mm</v>
          </cell>
        </row>
        <row r="895">
          <cell r="E895" t="str">
            <v>A.VËt liÖu</v>
          </cell>
        </row>
        <row r="896">
          <cell r="E896" t="str">
            <v>ThÐp trßn d=10mm</v>
          </cell>
        </row>
        <row r="897">
          <cell r="E897" t="str">
            <v>D©y thÐp</v>
          </cell>
        </row>
        <row r="898">
          <cell r="E898" t="str">
            <v>Que hµn</v>
          </cell>
        </row>
        <row r="899">
          <cell r="E899" t="str">
            <v>B.Nh©n c«ng</v>
          </cell>
        </row>
        <row r="900">
          <cell r="E900" t="str">
            <v>Nh©n c«ng bËc 4,0/7</v>
          </cell>
        </row>
        <row r="901">
          <cell r="E901" t="str">
            <v>C. M¸y</v>
          </cell>
        </row>
        <row r="902">
          <cell r="E902" t="str">
            <v>M¸y hµn 23KW</v>
          </cell>
        </row>
        <row r="903">
          <cell r="E903" t="str">
            <v>M¸y c¾t uèn cèt thÐp</v>
          </cell>
        </row>
        <row r="904">
          <cell r="E904" t="str">
            <v>G/c«ng CT dÇm F=12mm</v>
          </cell>
        </row>
        <row r="905">
          <cell r="E905" t="str">
            <v>A.VËt liÖu</v>
          </cell>
        </row>
        <row r="906">
          <cell r="E906" t="str">
            <v>ThÐp trßn d=12mm</v>
          </cell>
        </row>
        <row r="907">
          <cell r="E907" t="str">
            <v>D©y thÐp</v>
          </cell>
        </row>
        <row r="908">
          <cell r="E908" t="str">
            <v>Que hµn</v>
          </cell>
        </row>
        <row r="909">
          <cell r="E909" t="str">
            <v>B.Nh©n c«ng</v>
          </cell>
        </row>
        <row r="910">
          <cell r="E910" t="str">
            <v>Nh©n c«ng bËc 4,0/7</v>
          </cell>
        </row>
        <row r="911">
          <cell r="E911" t="str">
            <v>C. M¸y</v>
          </cell>
        </row>
        <row r="912">
          <cell r="E912" t="str">
            <v>M¸y hµn 23KW</v>
          </cell>
        </row>
        <row r="913">
          <cell r="E913" t="str">
            <v>M¸y c¾t uèn cèt thÐp</v>
          </cell>
        </row>
        <row r="914">
          <cell r="E914" t="str">
            <v>G/c«ng CT dÇm F=14mm</v>
          </cell>
        </row>
        <row r="915">
          <cell r="E915" t="str">
            <v>A.VËt liÖu</v>
          </cell>
        </row>
        <row r="916">
          <cell r="E916" t="str">
            <v>ThÐp trßn d=14mm</v>
          </cell>
        </row>
        <row r="917">
          <cell r="E917" t="str">
            <v>D©y thÐp</v>
          </cell>
        </row>
        <row r="918">
          <cell r="E918" t="str">
            <v>Que hµn</v>
          </cell>
        </row>
        <row r="919">
          <cell r="E919" t="str">
            <v>B.Nh©n c«ng</v>
          </cell>
        </row>
        <row r="920">
          <cell r="E920" t="str">
            <v>Nh©n c«ng bËc 4,0/7</v>
          </cell>
        </row>
        <row r="921">
          <cell r="E921" t="str">
            <v>C. M¸y</v>
          </cell>
        </row>
        <row r="922">
          <cell r="E922" t="str">
            <v>M¸y hµn 23KW</v>
          </cell>
        </row>
        <row r="923">
          <cell r="E923" t="str">
            <v>M¸y c¾t uèn cèt thÐp</v>
          </cell>
        </row>
        <row r="924">
          <cell r="E924" t="str">
            <v>G/c«ng CT dÇm F=16mm</v>
          </cell>
        </row>
        <row r="925">
          <cell r="E925" t="str">
            <v>A.VËt liÖu</v>
          </cell>
        </row>
        <row r="926">
          <cell r="E926" t="str">
            <v>ThÐp trßn d=16mm</v>
          </cell>
        </row>
        <row r="927">
          <cell r="E927" t="str">
            <v>D©y thÐp</v>
          </cell>
        </row>
        <row r="928">
          <cell r="E928" t="str">
            <v>Que hµn</v>
          </cell>
        </row>
        <row r="929">
          <cell r="E929" t="str">
            <v>B.Nh©n c«ng</v>
          </cell>
        </row>
        <row r="930">
          <cell r="E930" t="str">
            <v>Nh©n c«ng bËc 4,0/7</v>
          </cell>
        </row>
        <row r="931">
          <cell r="E931" t="str">
            <v>C. M¸y</v>
          </cell>
        </row>
        <row r="932">
          <cell r="E932" t="str">
            <v>M¸y hµn 23KW</v>
          </cell>
        </row>
        <row r="933">
          <cell r="E933" t="str">
            <v>M¸y c¾t uèn cèt thÐp</v>
          </cell>
        </row>
        <row r="934">
          <cell r="E934" t="str">
            <v>G/c«ng CT dÇm F=18mm</v>
          </cell>
        </row>
        <row r="935">
          <cell r="E935" t="str">
            <v>A.VËt liÖu</v>
          </cell>
        </row>
        <row r="936">
          <cell r="E936" t="str">
            <v>ThÐp trßn d=18mm</v>
          </cell>
        </row>
        <row r="937">
          <cell r="E937" t="str">
            <v>D©y thÐp</v>
          </cell>
        </row>
        <row r="938">
          <cell r="E938" t="str">
            <v>Que hµn</v>
          </cell>
        </row>
        <row r="939">
          <cell r="E939" t="str">
            <v>B.Nh©n c«ng</v>
          </cell>
        </row>
        <row r="940">
          <cell r="E940" t="str">
            <v>Nh©n c«ng bËc 4,0/7</v>
          </cell>
        </row>
        <row r="941">
          <cell r="E941" t="str">
            <v>C. M¸y</v>
          </cell>
        </row>
        <row r="942">
          <cell r="E942" t="str">
            <v>M¸y hµn 23KW</v>
          </cell>
        </row>
        <row r="943">
          <cell r="E943" t="str">
            <v>M¸y c¾t uèn cèt thÐp</v>
          </cell>
        </row>
        <row r="944">
          <cell r="E944" t="str">
            <v>G/c«ng CT dÇm F=20mm</v>
          </cell>
        </row>
        <row r="945">
          <cell r="E945" t="str">
            <v>A.VËt liÖu</v>
          </cell>
        </row>
        <row r="946">
          <cell r="E946" t="str">
            <v>ThÐp trßn d=20mm</v>
          </cell>
        </row>
        <row r="947">
          <cell r="E947" t="str">
            <v>D©y thÐp</v>
          </cell>
        </row>
        <row r="948">
          <cell r="E948" t="str">
            <v>Que hµn</v>
          </cell>
        </row>
        <row r="949">
          <cell r="E949" t="str">
            <v>B.Nh©n c«ng</v>
          </cell>
        </row>
        <row r="950">
          <cell r="E950" t="str">
            <v>Nh©n c«ng bËc 4,0/7</v>
          </cell>
        </row>
        <row r="951">
          <cell r="E951" t="str">
            <v>C. M¸y</v>
          </cell>
        </row>
        <row r="952">
          <cell r="E952" t="str">
            <v>M¸y hµn 23KW</v>
          </cell>
        </row>
        <row r="953">
          <cell r="E953" t="str">
            <v>M¸y c¾t uèn cèt thÐp</v>
          </cell>
        </row>
        <row r="954">
          <cell r="E954" t="str">
            <v>G/c«ng CT dÇm F=25mm</v>
          </cell>
        </row>
        <row r="955">
          <cell r="E955" t="str">
            <v>A.VËt liÖu</v>
          </cell>
        </row>
        <row r="956">
          <cell r="E956" t="str">
            <v>ThÐp trßn d=25mm</v>
          </cell>
        </row>
        <row r="957">
          <cell r="E957" t="str">
            <v>D©y thÐp</v>
          </cell>
        </row>
        <row r="958">
          <cell r="E958" t="str">
            <v>Que hµn</v>
          </cell>
        </row>
        <row r="959">
          <cell r="E959" t="str">
            <v>B.Nh©n c«ng</v>
          </cell>
        </row>
        <row r="960">
          <cell r="E960" t="str">
            <v>Nh©n c«ng bËc 4,0/7</v>
          </cell>
        </row>
        <row r="961">
          <cell r="E961" t="str">
            <v>C. M¸y</v>
          </cell>
        </row>
        <row r="962">
          <cell r="E962" t="str">
            <v>M¸y hµn 23KW</v>
          </cell>
        </row>
        <row r="963">
          <cell r="E963" t="str">
            <v>M¸y c¾t uèn cèt thÐp</v>
          </cell>
        </row>
        <row r="964">
          <cell r="E964" t="str">
            <v>L¾p ®Æt èng thÐp luån c¸p DUL</v>
          </cell>
        </row>
        <row r="965">
          <cell r="E965" t="str">
            <v>A.VËt liÖu</v>
          </cell>
        </row>
        <row r="966">
          <cell r="E966" t="str">
            <v>èng thÐp luån c¸p</v>
          </cell>
        </row>
        <row r="967">
          <cell r="E967" t="str">
            <v>èng nèi</v>
          </cell>
        </row>
        <row r="968">
          <cell r="E968" t="str">
            <v>L­íi thÐp ®Þnh vÞ</v>
          </cell>
        </row>
        <row r="969">
          <cell r="E969" t="str">
            <v>D©y thÐp</v>
          </cell>
        </row>
        <row r="970">
          <cell r="E970" t="str">
            <v>L­ìi c­a c¾t</v>
          </cell>
        </row>
        <row r="971">
          <cell r="E971" t="str">
            <v>VËt liÖu kh¸c</v>
          </cell>
        </row>
        <row r="972">
          <cell r="E972" t="str">
            <v>B.Nh©n c«ng</v>
          </cell>
        </row>
        <row r="973">
          <cell r="E973" t="str">
            <v>Nh©n c«ng bËc 4,5/7</v>
          </cell>
        </row>
        <row r="974">
          <cell r="E974" t="str">
            <v>C. M¸y</v>
          </cell>
        </row>
        <row r="975">
          <cell r="E975" t="str">
            <v>M¸y c¾t èng</v>
          </cell>
        </row>
        <row r="976">
          <cell r="E976" t="str">
            <v>M¸y kh¸c</v>
          </cell>
        </row>
        <row r="977">
          <cell r="E977" t="str">
            <v>C¸p thÐp dÇm DUL kÐo sau 7tao F12,7</v>
          </cell>
        </row>
        <row r="978">
          <cell r="E978" t="str">
            <v>A.VËt liÖu</v>
          </cell>
        </row>
        <row r="979">
          <cell r="E979" t="str">
            <v>C¸p c­êng ®é cao</v>
          </cell>
        </row>
        <row r="980">
          <cell r="E980" t="str">
            <v>§¸ c¾t</v>
          </cell>
        </row>
        <row r="981">
          <cell r="E981" t="str">
            <v>VËt liÖu kh¸c</v>
          </cell>
        </row>
        <row r="982">
          <cell r="E982" t="str">
            <v>B.Nh©n c«ng</v>
          </cell>
        </row>
        <row r="983">
          <cell r="E983" t="str">
            <v>Nh©n c«ng bËc 4,5/7</v>
          </cell>
        </row>
        <row r="984">
          <cell r="E984" t="str">
            <v>C. M¸y</v>
          </cell>
        </row>
        <row r="985">
          <cell r="E985" t="str">
            <v>CÈu 25T</v>
          </cell>
        </row>
        <row r="986">
          <cell r="E986" t="str">
            <v>Têi ®iÖn 5T</v>
          </cell>
        </row>
        <row r="987">
          <cell r="E987" t="str">
            <v>M¸y c¾t c¸p</v>
          </cell>
        </row>
        <row r="988">
          <cell r="E988" t="str">
            <v>M¸y luån c¸p</v>
          </cell>
        </row>
        <row r="989">
          <cell r="E989" t="str">
            <v>M¸y b¬m n­íc 20cv</v>
          </cell>
        </row>
        <row r="990">
          <cell r="E990" t="str">
            <v>M¸y nÐn khÝ 10m3/h</v>
          </cell>
        </row>
        <row r="991">
          <cell r="E991" t="str">
            <v>KÝch 250T</v>
          </cell>
        </row>
        <row r="992">
          <cell r="E992" t="str">
            <v>KÝch 500T</v>
          </cell>
        </row>
        <row r="993">
          <cell r="E993" t="str">
            <v>M¸y kh¸c</v>
          </cell>
        </row>
        <row r="994">
          <cell r="E994" t="str">
            <v>B¬m v÷a XM trong èng luån c¸p</v>
          </cell>
        </row>
        <row r="995">
          <cell r="E995" t="str">
            <v>A.VËt liÖu</v>
          </cell>
        </row>
        <row r="996">
          <cell r="E996" t="str">
            <v>Xi m¨ng PC40</v>
          </cell>
        </row>
        <row r="997">
          <cell r="E997" t="str">
            <v>Phô gia</v>
          </cell>
        </row>
        <row r="998">
          <cell r="E998" t="str">
            <v>VËt liÖu kh¸c</v>
          </cell>
        </row>
        <row r="999">
          <cell r="E999" t="str">
            <v>B.Nh©n c«ng</v>
          </cell>
        </row>
        <row r="1000">
          <cell r="E1000" t="str">
            <v>Nh©n c«ng bËc 4,0/7</v>
          </cell>
        </row>
        <row r="1001">
          <cell r="E1001" t="str">
            <v>C. M¸y</v>
          </cell>
        </row>
        <row r="1002">
          <cell r="E1002" t="str">
            <v>M¸y trén v÷a 80l</v>
          </cell>
        </row>
        <row r="1003">
          <cell r="E1003" t="str">
            <v>M¸y nÐn khÝ 10m3/h</v>
          </cell>
        </row>
        <row r="1004">
          <cell r="E1004" t="str">
            <v>B¬m v÷a XM</v>
          </cell>
        </row>
        <row r="1005">
          <cell r="E1005" t="str">
            <v>M¸y b¬m n­íc 20cv</v>
          </cell>
        </row>
        <row r="1006">
          <cell r="E1006" t="str">
            <v>M¸y kh¸c</v>
          </cell>
        </row>
        <row r="1007">
          <cell r="E1007" t="str">
            <v>L¾p ®Æt neo OVM 13-7</v>
          </cell>
        </row>
        <row r="1008">
          <cell r="E1008" t="str">
            <v>A.VËt liÖu</v>
          </cell>
        </row>
        <row r="1009">
          <cell r="E1009" t="str">
            <v xml:space="preserve">Neo </v>
          </cell>
        </row>
        <row r="1010">
          <cell r="E1010" t="str">
            <v>B.Nh©n c«ng</v>
          </cell>
        </row>
        <row r="1011">
          <cell r="E1011" t="str">
            <v>Nh©n c«ng bËc 3.5/7</v>
          </cell>
        </row>
        <row r="1012">
          <cell r="E1012" t="str">
            <v>L¾p dùng vµ th¸o dì khung bailey TC trô</v>
          </cell>
        </row>
        <row r="1013">
          <cell r="E1013" t="str">
            <v>B.Nh©n c«ng</v>
          </cell>
        </row>
        <row r="1014">
          <cell r="E1014" t="str">
            <v>Nh©n c«ng bËc 4,0/7</v>
          </cell>
        </row>
        <row r="1015">
          <cell r="E1015" t="str">
            <v>C. M¸y</v>
          </cell>
        </row>
        <row r="1016">
          <cell r="E1016" t="str">
            <v>CÈu 16T</v>
          </cell>
        </row>
        <row r="1017">
          <cell r="E1017" t="str">
            <v>CÈu 25T</v>
          </cell>
        </row>
        <row r="1018">
          <cell r="E1018" t="str">
            <v>Sµ lan 200T</v>
          </cell>
        </row>
        <row r="1019">
          <cell r="E1019" t="str">
            <v>Sµ lan 400T</v>
          </cell>
        </row>
        <row r="1020">
          <cell r="E1020" t="str">
            <v>Tµu kÐo 150cv</v>
          </cell>
        </row>
        <row r="1021">
          <cell r="E1021" t="str">
            <v>LD vµ TD khung bailey TC mè (LC2 lÇn)</v>
          </cell>
        </row>
        <row r="1022">
          <cell r="E1022" t="str">
            <v>B.Nh©n c«ng</v>
          </cell>
        </row>
        <row r="1023">
          <cell r="E1023" t="str">
            <v>Nh©n c«ng bËc 4,0/7</v>
          </cell>
        </row>
        <row r="1024">
          <cell r="E1024" t="str">
            <v>C. M¸y</v>
          </cell>
        </row>
        <row r="1025">
          <cell r="E1025" t="str">
            <v>CÈu 16T</v>
          </cell>
        </row>
        <row r="1026">
          <cell r="E1026" t="str">
            <v xml:space="preserve">SX hÖ khung dµn gi¸o thi c«ng </v>
          </cell>
        </row>
        <row r="1027">
          <cell r="E1027" t="str">
            <v>A.VËt liÖu</v>
          </cell>
        </row>
        <row r="1028">
          <cell r="E1028" t="str">
            <v>ThÐp b¶n</v>
          </cell>
        </row>
        <row r="1029">
          <cell r="E1029" t="str">
            <v>ThÐp h×nh</v>
          </cell>
        </row>
        <row r="1030">
          <cell r="E1030" t="str">
            <v>Que hµn</v>
          </cell>
        </row>
        <row r="1031">
          <cell r="E1031" t="str">
            <v>¤xy</v>
          </cell>
        </row>
        <row r="1032">
          <cell r="E1032" t="str">
            <v>§Êt ®Ìn</v>
          </cell>
        </row>
        <row r="1033">
          <cell r="E1033" t="str">
            <v>B.Nh©n c«ng</v>
          </cell>
        </row>
        <row r="1034">
          <cell r="E1034" t="str">
            <v>Nh©n c«ng bËc 4,5/7</v>
          </cell>
        </row>
        <row r="1035">
          <cell r="E1035" t="str">
            <v>C. M¸y</v>
          </cell>
        </row>
        <row r="1036">
          <cell r="E1036" t="str">
            <v>M¸y hµn 23KW</v>
          </cell>
        </row>
        <row r="1037">
          <cell r="E1037" t="str">
            <v>M¸y c¾t thÐp</v>
          </cell>
        </row>
        <row r="1038">
          <cell r="E1038" t="str">
            <v>CÈu 10T</v>
          </cell>
        </row>
        <row r="1039">
          <cell r="E1039" t="str">
            <v>LD vµ th¸o dì hÖ khung dµn gi¸o TC trô</v>
          </cell>
        </row>
        <row r="1040">
          <cell r="E1040" t="str">
            <v>A.VËt liÖu</v>
          </cell>
        </row>
        <row r="1041">
          <cell r="E1041" t="str">
            <v>Que hµn</v>
          </cell>
        </row>
        <row r="1042">
          <cell r="E1042" t="str">
            <v>Bul«ng M20</v>
          </cell>
        </row>
        <row r="1043">
          <cell r="E1043" t="str">
            <v>VËt liÖu kh¸c</v>
          </cell>
        </row>
        <row r="1044">
          <cell r="E1044" t="str">
            <v>B.Nh©n c«ng</v>
          </cell>
        </row>
        <row r="1045">
          <cell r="E1045" t="str">
            <v>Nh©n c«ng bËc 4,0/7</v>
          </cell>
        </row>
        <row r="1046">
          <cell r="E1046" t="str">
            <v>C. M¸y</v>
          </cell>
        </row>
        <row r="1047">
          <cell r="E1047" t="str">
            <v>M¸y hµn 23KW</v>
          </cell>
        </row>
        <row r="1048">
          <cell r="E1048" t="str">
            <v>CÈu 25T</v>
          </cell>
        </row>
        <row r="1049">
          <cell r="E1049" t="str">
            <v>Sµ lan 200T</v>
          </cell>
        </row>
        <row r="1050">
          <cell r="E1050" t="str">
            <v>Sµ lan 400T</v>
          </cell>
        </row>
        <row r="1051">
          <cell r="E1051" t="str">
            <v>Tµu kÐo 150cv</v>
          </cell>
        </row>
        <row r="1052">
          <cell r="E1052" t="str">
            <v>CÈu 16T</v>
          </cell>
        </row>
        <row r="1053">
          <cell r="E1053" t="str">
            <v>LD vµ TD hÖ khung dµn gi¸o TC mè (LC2lÇn)</v>
          </cell>
        </row>
        <row r="1054">
          <cell r="E1054" t="str">
            <v>A.VËt liÖu</v>
          </cell>
        </row>
        <row r="1055">
          <cell r="E1055" t="str">
            <v>Que hµn</v>
          </cell>
        </row>
        <row r="1056">
          <cell r="E1056" t="str">
            <v>Bul«ng M20</v>
          </cell>
        </row>
        <row r="1057">
          <cell r="E1057" t="str">
            <v>VËt liÖu kh¸c</v>
          </cell>
        </row>
        <row r="1058">
          <cell r="E1058" t="str">
            <v>B.Nh©n c«ng</v>
          </cell>
        </row>
        <row r="1059">
          <cell r="E1059" t="str">
            <v>Nh©n c«ng bËc 4,0/7</v>
          </cell>
        </row>
        <row r="1060">
          <cell r="E1060" t="str">
            <v>C. M¸y</v>
          </cell>
        </row>
        <row r="1061">
          <cell r="E1061" t="str">
            <v>M¸y hµn 23KW</v>
          </cell>
        </row>
        <row r="1062">
          <cell r="E1062" t="str">
            <v>CÈu 25T</v>
          </cell>
        </row>
        <row r="1063">
          <cell r="E1063" t="str">
            <v>Gia c«ng, l¾p r¾p gç thi 
c«ng trô (LC4lÇn)</v>
          </cell>
        </row>
        <row r="1064">
          <cell r="E1064" t="str">
            <v>A.VËt liÖu</v>
          </cell>
        </row>
        <row r="1065">
          <cell r="E1065" t="str">
            <v>Gç v¸n</v>
          </cell>
        </row>
        <row r="1066">
          <cell r="E1066" t="str">
            <v>Bul«ng</v>
          </cell>
        </row>
        <row r="1067">
          <cell r="E1067" t="str">
            <v>B.Nh©n c«ng</v>
          </cell>
        </row>
        <row r="1068">
          <cell r="E1068" t="str">
            <v>Nh©n c«ng bËc 3.5/7</v>
          </cell>
        </row>
        <row r="1069">
          <cell r="E1069" t="str">
            <v>C. M¸y</v>
          </cell>
        </row>
        <row r="1070">
          <cell r="E1070" t="str">
            <v>CÈu 6T</v>
          </cell>
        </row>
        <row r="1071">
          <cell r="E1071" t="str">
            <v>Sµ lan 200T</v>
          </cell>
        </row>
        <row r="1072">
          <cell r="E1072" t="str">
            <v>Sµ lan 400T</v>
          </cell>
        </row>
        <row r="1073">
          <cell r="E1073" t="str">
            <v>Tµu kÐo 150cv</v>
          </cell>
        </row>
        <row r="1074">
          <cell r="E1074" t="str">
            <v>Gia c«ng, l¾p r¾p gç thi 
c«ng mè (LC2lÇn)</v>
          </cell>
        </row>
        <row r="1075">
          <cell r="E1075" t="str">
            <v>A.VËt liÖu</v>
          </cell>
        </row>
        <row r="1076">
          <cell r="E1076" t="str">
            <v>Gç v¸n</v>
          </cell>
        </row>
        <row r="1077">
          <cell r="E1077" t="str">
            <v>B.Nh©n c«ng</v>
          </cell>
        </row>
        <row r="1078">
          <cell r="E1078" t="str">
            <v>Nh©n c«ng bËc 3.5/7</v>
          </cell>
        </row>
        <row r="1079">
          <cell r="E1079" t="str">
            <v>Di chuyÓn toµn bé thiÕt bÞ 
ra trô vµ vµo</v>
          </cell>
        </row>
        <row r="1080">
          <cell r="E1080" t="str">
            <v>B.Nh©n c«ng</v>
          </cell>
        </row>
        <row r="1081">
          <cell r="E1081" t="str">
            <v>Nh©n c«ng bËc 4,0/7</v>
          </cell>
        </row>
        <row r="1082">
          <cell r="E1082" t="str">
            <v>C. M¸y</v>
          </cell>
        </row>
        <row r="1083">
          <cell r="E1083" t="str">
            <v>CÈu 25T</v>
          </cell>
        </row>
        <row r="1084">
          <cell r="E1084" t="str">
            <v>Sµ lan 200T</v>
          </cell>
        </row>
        <row r="1085">
          <cell r="E1085" t="str">
            <v>Sµ lan 400T</v>
          </cell>
        </row>
        <row r="1086">
          <cell r="E1086" t="str">
            <v>Tµu kÐo 150cv</v>
          </cell>
        </row>
        <row r="1087">
          <cell r="E1087" t="str">
            <v>CÈu 16T</v>
          </cell>
        </row>
        <row r="1088">
          <cell r="E1088" t="str">
            <v>§­êng hµn d=8mm</v>
          </cell>
        </row>
        <row r="1089">
          <cell r="E1089" t="str">
            <v>A.VËt liÖu</v>
          </cell>
        </row>
        <row r="1090">
          <cell r="E1090" t="str">
            <v>Que hµn</v>
          </cell>
        </row>
        <row r="1091">
          <cell r="E1091" t="str">
            <v>B.Nh©n c«ng</v>
          </cell>
        </row>
        <row r="1092">
          <cell r="E1092" t="str">
            <v>Nh©n c«ng bËc 4,0/7</v>
          </cell>
        </row>
        <row r="1093">
          <cell r="E1093" t="str">
            <v>C. M¸y</v>
          </cell>
        </row>
        <row r="1094">
          <cell r="E1094" t="str">
            <v>M¸y hµn 23KW</v>
          </cell>
        </row>
        <row r="1095">
          <cell r="E1095" t="str">
            <v xml:space="preserve">§­êng c¾t thÐp b¶n </v>
          </cell>
        </row>
        <row r="1096">
          <cell r="E1096" t="str">
            <v>A.VËt liÖu</v>
          </cell>
        </row>
        <row r="1097">
          <cell r="E1097" t="str">
            <v>¤xy</v>
          </cell>
        </row>
        <row r="1098">
          <cell r="E1098" t="str">
            <v>Axªtylen</v>
          </cell>
        </row>
        <row r="1099">
          <cell r="E1099" t="str">
            <v>B.Nh©n c«ng</v>
          </cell>
        </row>
        <row r="1100">
          <cell r="E1100" t="str">
            <v>Nh©n c«ng bËc 4,0/7</v>
          </cell>
        </row>
        <row r="1101">
          <cell r="E1101" t="str">
            <v>LÊy dÊu :0,01c</v>
          </cell>
        </row>
        <row r="1102">
          <cell r="E1102" t="str">
            <v>C¾t thÐp : 0,023c</v>
          </cell>
        </row>
        <row r="1103">
          <cell r="E1103" t="str">
            <v>TÈy bavia : 0,0519c</v>
          </cell>
        </row>
        <row r="1104">
          <cell r="E1104" t="str">
            <v>C. M¸y</v>
          </cell>
        </row>
        <row r="1105">
          <cell r="E1105" t="str">
            <v>M¸y nÐn khÝ 10m3/h</v>
          </cell>
        </row>
        <row r="1106">
          <cell r="E1106" t="str">
            <v>SX lan can tay vÞn</v>
          </cell>
        </row>
        <row r="1107">
          <cell r="E1107" t="str">
            <v>A.VËt liÖu</v>
          </cell>
        </row>
        <row r="1108">
          <cell r="E1108" t="str">
            <v>ThÐp b¶n</v>
          </cell>
        </row>
        <row r="1109">
          <cell r="E1109" t="str">
            <v>Que hµn</v>
          </cell>
        </row>
        <row r="1110">
          <cell r="E1110" t="str">
            <v>¤xy</v>
          </cell>
        </row>
        <row r="1111">
          <cell r="E1111" t="str">
            <v>§Êt ®Ìn</v>
          </cell>
        </row>
        <row r="1112">
          <cell r="E1112" t="str">
            <v>B.Nh©n c«ng</v>
          </cell>
        </row>
        <row r="1113">
          <cell r="E1113" t="str">
            <v>Nh©n c«ng bËc 3.5/7</v>
          </cell>
        </row>
        <row r="1114">
          <cell r="E1114" t="str">
            <v>C. M¸y</v>
          </cell>
        </row>
        <row r="1115">
          <cell r="E1115" t="str">
            <v>M¸y hµn 23KW</v>
          </cell>
        </row>
        <row r="1116">
          <cell r="E1116" t="str">
            <v>L¾p dùng lan can tay vÞn</v>
          </cell>
        </row>
        <row r="1117">
          <cell r="E1117" t="str">
            <v>A.VËt liÖu</v>
          </cell>
        </row>
        <row r="1118">
          <cell r="E1118" t="str">
            <v>Que hµn</v>
          </cell>
        </row>
        <row r="1119">
          <cell r="E1119" t="str">
            <v>B.Nh©n c«ng</v>
          </cell>
        </row>
        <row r="1120">
          <cell r="E1120" t="str">
            <v>Nh©n c«ng bËc 3.5/7</v>
          </cell>
        </row>
        <row r="1121">
          <cell r="E1121" t="str">
            <v>C. M¸y</v>
          </cell>
        </row>
        <row r="1122">
          <cell r="E1122" t="str">
            <v>M¸y hµn 23KW</v>
          </cell>
        </row>
        <row r="1123">
          <cell r="E1123" t="str">
            <v>QuÐt v«i gê ch¾n</v>
          </cell>
        </row>
        <row r="1124">
          <cell r="E1124" t="str">
            <v>A.VËt liÖu</v>
          </cell>
        </row>
        <row r="1125">
          <cell r="E1125" t="str">
            <v>V«i côc</v>
          </cell>
        </row>
        <row r="1126">
          <cell r="E1126" t="str">
            <v>VËt liÖu kh¸c</v>
          </cell>
        </row>
        <row r="1127">
          <cell r="E1127" t="str">
            <v>B.Nh©n c«ng</v>
          </cell>
        </row>
        <row r="1128">
          <cell r="E1128" t="str">
            <v>Nh©n c«ng bËc 3.5/7</v>
          </cell>
        </row>
        <row r="1129">
          <cell r="E1129" t="str">
            <v>S¬n ph©n tuyÕn</v>
          </cell>
        </row>
        <row r="1130">
          <cell r="E1130" t="str">
            <v>A.VËt liÖu</v>
          </cell>
        </row>
        <row r="1131">
          <cell r="E1131" t="str">
            <v>S¬n</v>
          </cell>
        </row>
        <row r="1132">
          <cell r="E1132" t="str">
            <v>VËt liÖu kh¸c</v>
          </cell>
        </row>
        <row r="1133">
          <cell r="E1133" t="str">
            <v>B.Nh©n c«ng</v>
          </cell>
        </row>
        <row r="1134">
          <cell r="E1134" t="str">
            <v>Nh©n c«ng bËc 4,0/7</v>
          </cell>
        </row>
        <row r="1135">
          <cell r="E1135" t="str">
            <v>Ch¶i rØ</v>
          </cell>
        </row>
        <row r="1136">
          <cell r="E1136" t="str">
            <v>B.Nh©n c«ng</v>
          </cell>
        </row>
        <row r="1137">
          <cell r="E1137" t="str">
            <v>Nh©n c«ng bËc 4,0/7</v>
          </cell>
        </row>
        <row r="1138">
          <cell r="E1138" t="str">
            <v>S¬n ph¶n quang</v>
          </cell>
        </row>
        <row r="1139">
          <cell r="E1139" t="str">
            <v>A.VËt liÖu</v>
          </cell>
        </row>
        <row r="1140">
          <cell r="E1140" t="str">
            <v>S¬n ph¶n quang</v>
          </cell>
        </row>
        <row r="1141">
          <cell r="E1141" t="str">
            <v>VËt liÖu kh¸c</v>
          </cell>
        </row>
        <row r="1142">
          <cell r="E1142" t="str">
            <v>B.Nh©n c«ng</v>
          </cell>
        </row>
        <row r="1143">
          <cell r="E1143" t="str">
            <v>Nh©n c«ng bËc 4,0/7</v>
          </cell>
        </row>
        <row r="1144">
          <cell r="E1144" t="str">
            <v>S¬n phñ.</v>
          </cell>
        </row>
        <row r="1145">
          <cell r="E1145" t="str">
            <v>A.VËt liÖu</v>
          </cell>
        </row>
        <row r="1146">
          <cell r="E1146" t="str">
            <v>S¬n phñ</v>
          </cell>
        </row>
        <row r="1147">
          <cell r="E1147" t="str">
            <v>X¨ng</v>
          </cell>
        </row>
        <row r="1148">
          <cell r="E1148" t="str">
            <v>VËt liÖu kh¸c</v>
          </cell>
        </row>
        <row r="1149">
          <cell r="E1149" t="str">
            <v>B.Nh©n c«ng</v>
          </cell>
        </row>
        <row r="1150">
          <cell r="E1150" t="str">
            <v>Nh©n c«ng bËc 4,0/7</v>
          </cell>
        </row>
        <row r="1151">
          <cell r="E1151" t="str">
            <v>S¬n chèng rØ</v>
          </cell>
        </row>
        <row r="1152">
          <cell r="E1152" t="str">
            <v>A.VËt liÖu</v>
          </cell>
        </row>
        <row r="1153">
          <cell r="E1153" t="str">
            <v>S¬n chèng rØ</v>
          </cell>
        </row>
        <row r="1154">
          <cell r="E1154" t="str">
            <v>X¨ng</v>
          </cell>
        </row>
        <row r="1155">
          <cell r="E1155" t="str">
            <v>VËt liÖu kh¸c</v>
          </cell>
        </row>
        <row r="1156">
          <cell r="E1156" t="str">
            <v>B.Nh©n c«ng</v>
          </cell>
        </row>
        <row r="1157">
          <cell r="E1157" t="str">
            <v>Nh©n c«ng bËc 4,0/7</v>
          </cell>
        </row>
        <row r="1158">
          <cell r="E1158" t="str">
            <v>L¾p dùng cÊu kiÖn thÐp</v>
          </cell>
        </row>
        <row r="1159">
          <cell r="E1159" t="str">
            <v>A.VËt liÖu</v>
          </cell>
        </row>
        <row r="1160">
          <cell r="E1160" t="str">
            <v>Bul«ng M20</v>
          </cell>
        </row>
        <row r="1161">
          <cell r="E1161" t="str">
            <v>Que hµn</v>
          </cell>
        </row>
        <row r="1162">
          <cell r="E1162" t="str">
            <v>VËt liÖu kh¸c</v>
          </cell>
        </row>
        <row r="1163">
          <cell r="E1163" t="str">
            <v>B.Nh©n c«ng</v>
          </cell>
        </row>
        <row r="1164">
          <cell r="E1164" t="str">
            <v>Nh©n c«ng bËc 4,0/7</v>
          </cell>
        </row>
        <row r="1165">
          <cell r="E1165" t="str">
            <v>C. M¸y</v>
          </cell>
        </row>
        <row r="1166">
          <cell r="E1166" t="str">
            <v>M¸y hµn 23KW</v>
          </cell>
        </row>
        <row r="1167">
          <cell r="E1167" t="str">
            <v>Bèc hµng lªn xuèng + vc tõ §N ®Õn CT L=219Km</v>
          </cell>
        </row>
        <row r="1168">
          <cell r="E1168" t="str">
            <v>B.Nh©n c«ng</v>
          </cell>
        </row>
        <row r="1169">
          <cell r="E1169" t="str">
            <v>Nh©n c«ng bËc 3.5/7</v>
          </cell>
        </row>
        <row r="1170">
          <cell r="E1170" t="str">
            <v>C. M¸y</v>
          </cell>
        </row>
        <row r="1171">
          <cell r="E1171" t="str">
            <v>CÈu 16T</v>
          </cell>
        </row>
        <row r="1172">
          <cell r="E1172" t="str">
            <v>VC hµng tõ §N-Ctr×nh (L=219Km)</v>
          </cell>
        </row>
        <row r="1173">
          <cell r="E1173" t="str">
            <v>D/C dÇm cÇu tõ bÖ ®óc ®Õn bÖ chøa</v>
          </cell>
        </row>
        <row r="1174">
          <cell r="E1174" t="str">
            <v>B.Nh©n c«ng</v>
          </cell>
        </row>
        <row r="1175">
          <cell r="E1175" t="str">
            <v>Nh©n c«ng bËc 4,0/7</v>
          </cell>
        </row>
        <row r="1176">
          <cell r="E1176" t="str">
            <v>C. M¸y</v>
          </cell>
        </row>
        <row r="1177">
          <cell r="E1177" t="str">
            <v>Xe goßng</v>
          </cell>
        </row>
        <row r="1178">
          <cell r="E1178" t="str">
            <v>Têi ®iÖn 5T</v>
          </cell>
        </row>
        <row r="1179">
          <cell r="E1179" t="str">
            <v>Sµng dÇm + D/C dÇm cÇu tõ b·i ®Õn vÞ trÝ lao</v>
          </cell>
        </row>
        <row r="1180">
          <cell r="E1180" t="str">
            <v>B.Nh©n c«ng</v>
          </cell>
        </row>
        <row r="1181">
          <cell r="E1181" t="str">
            <v>Nh©n c«ng bËc 4,0/7</v>
          </cell>
        </row>
        <row r="1182">
          <cell r="E1182" t="str">
            <v>C. M¸y</v>
          </cell>
        </row>
        <row r="1183">
          <cell r="E1183" t="str">
            <v>Xe goßng</v>
          </cell>
        </row>
        <row r="1184">
          <cell r="E1184" t="str">
            <v>Têi ®iÖn 5T</v>
          </cell>
        </row>
        <row r="1185">
          <cell r="E1185" t="str">
            <v>Lao kÐo dÇm BT DUL L=33m</v>
          </cell>
        </row>
        <row r="1186">
          <cell r="E1186" t="str">
            <v>A.VËt liÖu</v>
          </cell>
        </row>
        <row r="1187">
          <cell r="E1187" t="str">
            <v>ThÐp h×nh</v>
          </cell>
        </row>
        <row r="1188">
          <cell r="E1188" t="str">
            <v>Tµ vÑt gç</v>
          </cell>
        </row>
        <row r="1189">
          <cell r="E1189" t="str">
            <v>§inh ®­êng</v>
          </cell>
        </row>
        <row r="1190">
          <cell r="E1190" t="str">
            <v>VËt liÖu kh¸c</v>
          </cell>
        </row>
        <row r="1191">
          <cell r="E1191" t="str">
            <v>B.Nh©n c«ng</v>
          </cell>
        </row>
        <row r="1192">
          <cell r="E1192" t="str">
            <v>Nh©n c«ng bËc 4,0/7</v>
          </cell>
        </row>
        <row r="1193">
          <cell r="E1193" t="str">
            <v>C. M¸y</v>
          </cell>
        </row>
        <row r="1194">
          <cell r="E1194" t="str">
            <v>Xe lao dÇm</v>
          </cell>
        </row>
        <row r="1195">
          <cell r="E1195" t="str">
            <v>Têi ®iÖn 5T</v>
          </cell>
        </row>
        <row r="1196">
          <cell r="E1196" t="str">
            <v>M¸y kh¸c</v>
          </cell>
        </row>
        <row r="1197">
          <cell r="E1197" t="str">
            <v>L¾p dùng vµ th¸o dì ®µ gi¸o (2 l­ît)</v>
          </cell>
        </row>
        <row r="1198">
          <cell r="E1198" t="str">
            <v>A.VËt liÖu</v>
          </cell>
        </row>
        <row r="1199">
          <cell r="E1199" t="str">
            <v>Bul«ng</v>
          </cell>
        </row>
        <row r="1200">
          <cell r="E1200" t="str">
            <v>Que hµn</v>
          </cell>
        </row>
        <row r="1201">
          <cell r="E1201" t="str">
            <v>VËt liÖu kh¸c</v>
          </cell>
        </row>
        <row r="1202">
          <cell r="E1202" t="str">
            <v>B.Nh©n c«ng</v>
          </cell>
        </row>
        <row r="1203">
          <cell r="E1203" t="str">
            <v>Nh©n c«ng bËc 4,5/7</v>
          </cell>
        </row>
        <row r="1204">
          <cell r="E1204" t="str">
            <v>C. M¸y</v>
          </cell>
        </row>
        <row r="1205">
          <cell r="E1205" t="str">
            <v>CÈu 16T</v>
          </cell>
        </row>
        <row r="1206">
          <cell r="E1206" t="str">
            <v>M¸y hµn 23KW</v>
          </cell>
        </row>
        <row r="1207">
          <cell r="E1207" t="str">
            <v>CÈu dÇm tõ bÖ ®óc xuèng ®. tr­ît</v>
          </cell>
        </row>
        <row r="1208">
          <cell r="E1208" t="str">
            <v>A.VËt liÖu</v>
          </cell>
        </row>
        <row r="1209">
          <cell r="E1209" t="str">
            <v>Gç kª</v>
          </cell>
        </row>
        <row r="1210">
          <cell r="E1210" t="str">
            <v>VËt liÖu kh¸c</v>
          </cell>
        </row>
        <row r="1211">
          <cell r="E1211" t="str">
            <v>B.Nh©n c«ng</v>
          </cell>
        </row>
        <row r="1212">
          <cell r="E1212" t="str">
            <v>Nh©n c«ng bËc 5,0/7</v>
          </cell>
        </row>
        <row r="1213">
          <cell r="E1213" t="str">
            <v>C. M¸y</v>
          </cell>
        </row>
        <row r="1214">
          <cell r="E1214" t="str">
            <v>CÈu ch¹y trªn ray</v>
          </cell>
        </row>
        <row r="1215">
          <cell r="E1215" t="str">
            <v>N©ng h¹ dÇm cÇu L=33m</v>
          </cell>
        </row>
        <row r="1216">
          <cell r="E1216" t="str">
            <v>A.VËt liÖu</v>
          </cell>
        </row>
        <row r="1217">
          <cell r="E1217" t="str">
            <v>Gç kª</v>
          </cell>
        </row>
        <row r="1218">
          <cell r="E1218" t="str">
            <v>§inh ®Üa</v>
          </cell>
        </row>
        <row r="1219">
          <cell r="E1219" t="str">
            <v>B.Nh©n c«ng</v>
          </cell>
        </row>
        <row r="1220">
          <cell r="E1220" t="str">
            <v>Nh©n c«ng bËc 4,5/7</v>
          </cell>
        </row>
        <row r="1221">
          <cell r="E1221" t="str">
            <v>D/ch dÇm cÇu L=33m vµo vÞ trÝ</v>
          </cell>
        </row>
        <row r="1222">
          <cell r="E1222" t="str">
            <v>A.VËt liÖu</v>
          </cell>
        </row>
        <row r="1223">
          <cell r="E1223" t="str">
            <v>Ray</v>
          </cell>
        </row>
        <row r="1224">
          <cell r="E1224" t="str">
            <v>LËp l¸ch</v>
          </cell>
        </row>
        <row r="1225">
          <cell r="E1225" t="str">
            <v>Gç kª</v>
          </cell>
        </row>
        <row r="1226">
          <cell r="E1226" t="str">
            <v>§inh Cr¨mb«ng</v>
          </cell>
        </row>
        <row r="1227">
          <cell r="E1227" t="str">
            <v>B.Nh©n c«ng</v>
          </cell>
        </row>
        <row r="1228">
          <cell r="E1228" t="str">
            <v>Nh©n c«ng bËc 4,5/7</v>
          </cell>
        </row>
        <row r="1229">
          <cell r="E1229" t="str">
            <v>LËp ®­êng tr­ît ®Ó di chuyÓn dÇm</v>
          </cell>
        </row>
        <row r="1230">
          <cell r="E1230" t="str">
            <v>tõ b·i ®óc dÇm ®Õn ch©n cÇu</v>
          </cell>
        </row>
        <row r="1231">
          <cell r="E1231" t="str">
            <v>A.VËt liÖu</v>
          </cell>
        </row>
        <row r="1232">
          <cell r="E1232" t="str">
            <v>Ray</v>
          </cell>
        </row>
        <row r="1233">
          <cell r="E1233" t="str">
            <v>LËp l¸ch</v>
          </cell>
        </row>
        <row r="1234">
          <cell r="E1234" t="str">
            <v>Gç kª</v>
          </cell>
        </row>
        <row r="1235">
          <cell r="E1235" t="str">
            <v>§inh Cr¨mb«ng</v>
          </cell>
        </row>
        <row r="1236">
          <cell r="E1236" t="str">
            <v>Bul«ng</v>
          </cell>
        </row>
        <row r="1237">
          <cell r="E1237" t="str">
            <v>VËt liÖu kh¸c</v>
          </cell>
        </row>
        <row r="1238">
          <cell r="E1238" t="str">
            <v>B.Nh©n c«ng</v>
          </cell>
        </row>
        <row r="1239">
          <cell r="E1239" t="str">
            <v>Nh©n c«ng bËc 4,5/7</v>
          </cell>
        </row>
        <row r="1240">
          <cell r="E1240" t="str">
            <v>Th¸o dì ®­êng tr­ît 
 (tÝnh 80%c«ng l¾p)</v>
          </cell>
        </row>
        <row r="1241">
          <cell r="E1241" t="str">
            <v>B.Nh©n c«ng</v>
          </cell>
        </row>
        <row r="1242">
          <cell r="E1242" t="str">
            <v>Nh©n c«ng bËc 4,5/7</v>
          </cell>
        </row>
        <row r="1243">
          <cell r="E1243" t="str">
            <v>Th¸o l¾p tæ hîp  lao dÇm</v>
          </cell>
        </row>
        <row r="1244">
          <cell r="E1244" t="str">
            <v>A.VËt liÖu</v>
          </cell>
        </row>
        <row r="1245">
          <cell r="E1245" t="str">
            <v>Bul«ng+§inh t¸n</v>
          </cell>
        </row>
        <row r="1246">
          <cell r="E1246" t="str">
            <v>VËt liÖu kh¸c</v>
          </cell>
        </row>
        <row r="1247">
          <cell r="E1247" t="str">
            <v>B.Nh©n c«ng</v>
          </cell>
        </row>
        <row r="1248">
          <cell r="E1248" t="str">
            <v>Nh©n c«ng bËc 4,5/7</v>
          </cell>
        </row>
        <row r="1249">
          <cell r="E1249" t="str">
            <v>C. M¸y</v>
          </cell>
        </row>
        <row r="1250">
          <cell r="E1250" t="str">
            <v>Têi ®iÖn 5T</v>
          </cell>
        </row>
        <row r="1251">
          <cell r="E1251" t="str">
            <v>CÈu 25T</v>
          </cell>
        </row>
        <row r="1252">
          <cell r="E1252" t="str">
            <v>KÝch 50T</v>
          </cell>
        </row>
        <row r="1253">
          <cell r="E1253" t="str">
            <v>M¸y nÐn khÝ 10m3/h</v>
          </cell>
        </row>
        <row r="1254">
          <cell r="E1254" t="str">
            <v>M¸y kh¸c</v>
          </cell>
        </row>
        <row r="1255">
          <cell r="E1255" t="str">
            <v>ChuyÓn xe lao sang nhÞp</v>
          </cell>
        </row>
        <row r="1256">
          <cell r="E1256" t="str">
            <v>A.VËt liÖu</v>
          </cell>
        </row>
        <row r="1257">
          <cell r="E1257" t="str">
            <v>Tµ vÑt gç</v>
          </cell>
        </row>
        <row r="1258">
          <cell r="E1258" t="str">
            <v>34th/24</v>
          </cell>
        </row>
        <row r="1259">
          <cell r="E1259" t="str">
            <v>Ray</v>
          </cell>
        </row>
        <row r="1260">
          <cell r="E1260" t="str">
            <v>68*2*44,653/100</v>
          </cell>
        </row>
        <row r="1261">
          <cell r="E1261" t="str">
            <v>LËp l¸ch</v>
          </cell>
        </row>
        <row r="1262">
          <cell r="E1262" t="str">
            <v>6*2/50</v>
          </cell>
        </row>
        <row r="1263">
          <cell r="E1263" t="str">
            <v>§inh Cr¨mb«ng</v>
          </cell>
        </row>
        <row r="1264">
          <cell r="E1264" t="str">
            <v>136/15</v>
          </cell>
        </row>
        <row r="1265">
          <cell r="E1265" t="str">
            <v>C¸p</v>
          </cell>
        </row>
        <row r="1266">
          <cell r="E1266" t="str">
            <v>VËt liÖu kh¸c</v>
          </cell>
        </row>
        <row r="1267">
          <cell r="E1267" t="str">
            <v>B.Nh©n c«ng</v>
          </cell>
        </row>
        <row r="1268">
          <cell r="E1268" t="str">
            <v>Nh©n c«ng bËc 4,5/7</v>
          </cell>
        </row>
        <row r="1269">
          <cell r="E1269" t="str">
            <v>L§+TD ray</v>
          </cell>
        </row>
        <row r="1270">
          <cell r="E1270" t="str">
            <v>NC lao cÈu tõ mè-trô (trô -trô)</v>
          </cell>
        </row>
        <row r="1271">
          <cell r="E1271" t="str">
            <v>C. M¸y</v>
          </cell>
        </row>
        <row r="1272">
          <cell r="E1272" t="str">
            <v>Têi ®iÖn 5T</v>
          </cell>
        </row>
        <row r="1273">
          <cell r="E1273" t="str">
            <v>0,12ca x 150T</v>
          </cell>
        </row>
        <row r="1274">
          <cell r="E1274" t="str">
            <v>Xe goßng</v>
          </cell>
        </row>
        <row r="1275">
          <cell r="E1275" t="str">
            <v>CÈu 16T</v>
          </cell>
        </row>
        <row r="1276">
          <cell r="E1276" t="str">
            <v>Sµ lan 400T</v>
          </cell>
        </row>
        <row r="1277">
          <cell r="E1277" t="str">
            <v>Xe lao dÇm</v>
          </cell>
        </row>
        <row r="1278">
          <cell r="E1278" t="str">
            <v>Tµu kÐo 150cv</v>
          </cell>
        </row>
        <row r="1279">
          <cell r="E1279" t="str">
            <v>KÝch h¹ dÇm xuèng gèi</v>
          </cell>
        </row>
        <row r="1280">
          <cell r="E1280" t="str">
            <v>A.VËt liÖu</v>
          </cell>
        </row>
        <row r="1281">
          <cell r="E1281" t="str">
            <v>Tµ vÑt gç</v>
          </cell>
        </row>
        <row r="1282">
          <cell r="E1282" t="str">
            <v>§inh ®Üa</v>
          </cell>
        </row>
        <row r="1283">
          <cell r="E1283" t="str">
            <v>B.Nh©n c«ng</v>
          </cell>
        </row>
        <row r="1284">
          <cell r="E1284" t="str">
            <v>Nh©n c«ng bËc 4,5/7</v>
          </cell>
        </row>
        <row r="1285">
          <cell r="E1285" t="str">
            <v>C. M¸y</v>
          </cell>
        </row>
        <row r="1286">
          <cell r="E1286" t="str">
            <v>KÝch 250T</v>
          </cell>
        </row>
        <row r="1287">
          <cell r="E1287" t="str">
            <v xml:space="preserve">V/c thiÕt bÞ lao dÇm </v>
          </cell>
        </row>
        <row r="1288">
          <cell r="E1288" t="str">
            <v>tõ kho ®Õn CT 2Km vµ N.l¹i</v>
          </cell>
        </row>
        <row r="1289">
          <cell r="E1289" t="str">
            <v>B.Nh©n c«ng</v>
          </cell>
        </row>
        <row r="1290">
          <cell r="E1290" t="str">
            <v>Nh©n c«ng bËc 4,5/7</v>
          </cell>
        </row>
        <row r="1291">
          <cell r="E1291" t="str">
            <v>C. M¸y</v>
          </cell>
        </row>
        <row r="1292">
          <cell r="E1292" t="str">
            <v>CÈu 25T</v>
          </cell>
        </row>
        <row r="1293">
          <cell r="E1293" t="str">
            <v>Xe ®Çu kÐo vµ moãc</v>
          </cell>
        </row>
        <row r="1294">
          <cell r="E1294" t="str">
            <v>Bao t¶i ®Êt chèng xãi</v>
          </cell>
        </row>
        <row r="1295">
          <cell r="E1295" t="str">
            <v>A.VËt liÖu</v>
          </cell>
        </row>
        <row r="1296">
          <cell r="E1296" t="str">
            <v>Bao t¶i</v>
          </cell>
        </row>
        <row r="1297">
          <cell r="E1297" t="str">
            <v>§Êt trong bao t¶i</v>
          </cell>
        </row>
        <row r="1298">
          <cell r="E1298" t="str">
            <v>B.Nh©n c«ng</v>
          </cell>
        </row>
        <row r="1299">
          <cell r="E1299" t="str">
            <v>Nh©n c«ng bËc 3.0/7</v>
          </cell>
        </row>
        <row r="1300">
          <cell r="E1300" t="str">
            <v>§Êt sÐt luyÖn dÎo</v>
          </cell>
        </row>
        <row r="1301">
          <cell r="E1301" t="str">
            <v>A.VËt liÖu</v>
          </cell>
        </row>
        <row r="1302">
          <cell r="E1302" t="str">
            <v>§Êt sÐt</v>
          </cell>
        </row>
        <row r="1303">
          <cell r="E1303" t="str">
            <v>B.Nh©n c«ng</v>
          </cell>
        </row>
        <row r="1304">
          <cell r="E1304" t="str">
            <v>Nh©n c«ng bËc 3.0/7</v>
          </cell>
        </row>
        <row r="1305">
          <cell r="E1305" t="str">
            <v xml:space="preserve">D¨m s¹n ®Öm </v>
          </cell>
        </row>
        <row r="1306">
          <cell r="E1306" t="str">
            <v>A.VËt liÖu</v>
          </cell>
        </row>
        <row r="1307">
          <cell r="E1307" t="str">
            <v>§¸ d¨m 4x6</v>
          </cell>
        </row>
        <row r="1308">
          <cell r="E1308" t="str">
            <v>B.Nh©n c«ng</v>
          </cell>
        </row>
        <row r="1309">
          <cell r="E1309" t="str">
            <v>Nh©n c«ng bËc 3.0/7</v>
          </cell>
        </row>
        <row r="1310">
          <cell r="E1310" t="str">
            <v>§¾p ®Êt ®­êng c«ng vô K90</v>
          </cell>
        </row>
        <row r="1311">
          <cell r="E1311" t="str">
            <v>C. M¸y</v>
          </cell>
        </row>
        <row r="1312">
          <cell r="E1312" t="str">
            <v>M¸y ®Çm 9T</v>
          </cell>
        </row>
        <row r="1313">
          <cell r="E1313" t="str">
            <v>M¸y ñi 110cv</v>
          </cell>
        </row>
        <row r="1314">
          <cell r="E1314" t="str">
            <v>B.Nh©n c«ng</v>
          </cell>
        </row>
        <row r="1315">
          <cell r="E1315" t="str">
            <v>Nh©n c«ng bËc 3.0/7</v>
          </cell>
        </row>
        <row r="1316">
          <cell r="E1316" t="str">
            <v>Xóc ®¸ ®æ ®i</v>
          </cell>
        </row>
        <row r="1317">
          <cell r="E1317" t="str">
            <v>C. M¸y</v>
          </cell>
        </row>
        <row r="1318">
          <cell r="E1318" t="str">
            <v>M¸y ®µo&lt;=0.8m3</v>
          </cell>
        </row>
        <row r="1319">
          <cell r="E1319" t="str">
            <v>¤t« tù ®æ 10T</v>
          </cell>
        </row>
        <row r="1320">
          <cell r="E1320" t="str">
            <v>M¸y ñi 110cv</v>
          </cell>
        </row>
        <row r="1321">
          <cell r="E1321" t="str">
            <v>(M¸y nh©n K=1,15)</v>
          </cell>
        </row>
        <row r="1322">
          <cell r="E1322" t="str">
            <v>B.Nh©n c«ng</v>
          </cell>
        </row>
        <row r="1323">
          <cell r="E1323" t="str">
            <v>Nh©n c«ng bËc 3.0/7</v>
          </cell>
        </row>
        <row r="1324">
          <cell r="E1324" t="str">
            <v>(nh©n c«ng nh©n K=1,3)</v>
          </cell>
        </row>
        <row r="1325">
          <cell r="E1325" t="str">
            <v>VËn chuyÓn ®¸ ®æ ®i L=1Km</v>
          </cell>
        </row>
        <row r="1326">
          <cell r="E1326" t="str">
            <v>C. M¸y</v>
          </cell>
        </row>
        <row r="1327">
          <cell r="E1327" t="str">
            <v>¤t« tù ®æ 10T</v>
          </cell>
        </row>
        <row r="1328">
          <cell r="E1328" t="str">
            <v>§µo ®Êt ®Ó ®¾p + vËn chuyÓn L=2Km</v>
          </cell>
        </row>
        <row r="1329">
          <cell r="E1329" t="str">
            <v>A.VËt liÖu</v>
          </cell>
        </row>
        <row r="1330">
          <cell r="E1330" t="str">
            <v xml:space="preserve">§Êt ®¾p </v>
          </cell>
        </row>
        <row r="1331">
          <cell r="E1331" t="str">
            <v>C. M¸y</v>
          </cell>
        </row>
        <row r="1332">
          <cell r="E1332" t="str">
            <v>M¸y ®µo&lt;=0.8m3</v>
          </cell>
        </row>
        <row r="1333">
          <cell r="E1333" t="str">
            <v>¤t« tù ®æ 10T</v>
          </cell>
        </row>
        <row r="1334">
          <cell r="E1334" t="str">
            <v>¤t« tù ®æ 10T VchuyÓn tiÕp 1Km (BJ.1133)</v>
          </cell>
        </row>
        <row r="1335">
          <cell r="E1335" t="str">
            <v>M¸y ñi 110cv</v>
          </cell>
        </row>
        <row r="1336">
          <cell r="E1336" t="str">
            <v>B.Nh©n c«ng</v>
          </cell>
        </row>
        <row r="1337">
          <cell r="E1337" t="str">
            <v>Nh©n c«ng bËc 3.0/7</v>
          </cell>
        </row>
        <row r="1338">
          <cell r="E1338" t="str">
            <v>§¾p ®Êt khung v©y</v>
          </cell>
        </row>
        <row r="1339">
          <cell r="E1339" t="str">
            <v>C. M¸y</v>
          </cell>
        </row>
        <row r="1340">
          <cell r="E1340" t="str">
            <v>M¸y ®Çm 9T</v>
          </cell>
        </row>
        <row r="1341">
          <cell r="E1341" t="str">
            <v>M¸y ñi 110cv</v>
          </cell>
        </row>
        <row r="1342">
          <cell r="E1342" t="str">
            <v xml:space="preserve">CÊp phèi ®¸ d¨m </v>
          </cell>
        </row>
        <row r="1343">
          <cell r="E1343" t="str">
            <v>A.VËt liÖu</v>
          </cell>
        </row>
        <row r="1344">
          <cell r="E1344" t="str">
            <v>CÊp phèi ®¸ d¨m</v>
          </cell>
        </row>
        <row r="1345">
          <cell r="E1345" t="str">
            <v>B.Nh©n c«ng</v>
          </cell>
        </row>
        <row r="1346">
          <cell r="E1346" t="str">
            <v>Nh©n c«ng bËc 4,0/7</v>
          </cell>
        </row>
        <row r="1347">
          <cell r="E1347" t="str">
            <v>C. M¸y</v>
          </cell>
        </row>
        <row r="1348">
          <cell r="E1348" t="str">
            <v>M¸y ñi 110cv</v>
          </cell>
        </row>
        <row r="1349">
          <cell r="E1349" t="str">
            <v>M¸y san 110cv</v>
          </cell>
        </row>
        <row r="1350">
          <cell r="E1350" t="str">
            <v>Lu rung 25T</v>
          </cell>
        </row>
        <row r="1351">
          <cell r="E1351" t="str">
            <v>Lu b¸nh lèp 16T</v>
          </cell>
        </row>
        <row r="1352">
          <cell r="E1352" t="str">
            <v>Lu 10T</v>
          </cell>
        </row>
        <row r="1353">
          <cell r="E1353" t="str">
            <v>¤t« t­íi n­íc 5m3</v>
          </cell>
        </row>
        <row r="1354">
          <cell r="E1354" t="str">
            <v>M¸y kh¸c</v>
          </cell>
        </row>
        <row r="1355">
          <cell r="E1355" t="str">
            <v>§¾p nÒn ®­êng K95 ®Êt cÊp 3</v>
          </cell>
        </row>
        <row r="1356">
          <cell r="E1356" t="str">
            <v>C. M¸y</v>
          </cell>
        </row>
        <row r="1357">
          <cell r="E1357" t="str">
            <v>M¸y ®Çm 9T</v>
          </cell>
        </row>
        <row r="1358">
          <cell r="E1358" t="str">
            <v>M¸y ñi 110cv</v>
          </cell>
        </row>
        <row r="1359">
          <cell r="E1359" t="str">
            <v>B.Nh©n c«ng</v>
          </cell>
        </row>
        <row r="1360">
          <cell r="E1360" t="str">
            <v>Nh©n c«ng bËc 3.0/7</v>
          </cell>
        </row>
        <row r="1361">
          <cell r="E1361" t="str">
            <v>Thµnh phÇn BTN trung</v>
          </cell>
        </row>
        <row r="1362">
          <cell r="E1362" t="str">
            <v>A.VËt liÖu</v>
          </cell>
        </row>
        <row r="1363">
          <cell r="E1363" t="str">
            <v>§¸ 0.5x1(20%)</v>
          </cell>
        </row>
        <row r="1364">
          <cell r="E1364" t="str">
            <v>§¸ 1x2 (30%)</v>
          </cell>
        </row>
        <row r="1365">
          <cell r="E1365" t="str">
            <v>C¸t (43%)</v>
          </cell>
        </row>
        <row r="1366">
          <cell r="E1366" t="str">
            <v>Bét ®¸ 7%</v>
          </cell>
        </row>
        <row r="1367">
          <cell r="E1367" t="str">
            <v>Nhùa (5,5%)</v>
          </cell>
        </row>
        <row r="1368">
          <cell r="E1368" t="str">
            <v>BTN trung dµy 7cm</v>
          </cell>
        </row>
        <row r="1369">
          <cell r="E1369" t="str">
            <v>A.VËt liÖu</v>
          </cell>
        </row>
        <row r="1370">
          <cell r="E1370" t="str">
            <v>BT nhùa</v>
          </cell>
        </row>
        <row r="1371">
          <cell r="E1371" t="str">
            <v>B.Nh©n c«ng</v>
          </cell>
        </row>
        <row r="1372">
          <cell r="E1372" t="str">
            <v>Nh©n c«ng bËc 4,0/7</v>
          </cell>
        </row>
        <row r="1373">
          <cell r="E1373" t="str">
            <v>C. M¸y</v>
          </cell>
        </row>
        <row r="1374">
          <cell r="E1374" t="str">
            <v>M¸y r·i 20T/h</v>
          </cell>
        </row>
        <row r="1375">
          <cell r="E1375" t="str">
            <v>Lu 10T</v>
          </cell>
        </row>
        <row r="1376">
          <cell r="E1376" t="str">
            <v>Lu b¸nh lèp 16T</v>
          </cell>
        </row>
        <row r="1377">
          <cell r="E1377" t="str">
            <v>M¸y kh¸c</v>
          </cell>
        </row>
        <row r="1378">
          <cell r="E1378" t="str">
            <v>S¶n xuÊt  BTN</v>
          </cell>
        </row>
        <row r="1379">
          <cell r="E1379" t="str">
            <v>C. M¸y</v>
          </cell>
        </row>
        <row r="1380">
          <cell r="E1380" t="str">
            <v>Tr¹m trén 50-60T/h</v>
          </cell>
        </row>
        <row r="1381">
          <cell r="E1381" t="str">
            <v>M¸y xóc 1.25m3</v>
          </cell>
        </row>
        <row r="1382">
          <cell r="E1382" t="str">
            <v>M¸y ñi 110cv</v>
          </cell>
        </row>
        <row r="1383">
          <cell r="E1383" t="str">
            <v>M¸y kh¸c</v>
          </cell>
        </row>
        <row r="1384">
          <cell r="E1384" t="str">
            <v>VC BTN tõ TT Km7(Qlé9) 
®Õn Ctr×nh L=38km</v>
          </cell>
        </row>
        <row r="1385">
          <cell r="E1385" t="str">
            <v>C. M¸y</v>
          </cell>
        </row>
        <row r="1386">
          <cell r="E1386" t="str">
            <v>¤t« tù ®æ 10T</v>
          </cell>
        </row>
        <row r="1387">
          <cell r="E1387" t="str">
            <v>(0.0165+0.001x34Km)</v>
          </cell>
        </row>
        <row r="1388">
          <cell r="E1388" t="str">
            <v>T­ãi nhùa dÝnh b¸m TC 0,8kg/m2</v>
          </cell>
        </row>
        <row r="1389">
          <cell r="E1389" t="str">
            <v>A.VËt liÖu</v>
          </cell>
        </row>
        <row r="1390">
          <cell r="E1390" t="str">
            <v>Nhùa ®­êng</v>
          </cell>
        </row>
        <row r="1391">
          <cell r="E1391" t="str">
            <v>DÇu mazót</v>
          </cell>
        </row>
        <row r="1392">
          <cell r="E1392" t="str">
            <v>B.Nh©n c«ng</v>
          </cell>
        </row>
        <row r="1393">
          <cell r="E1393" t="str">
            <v>Nh©n c«ng bËc 3.5/7</v>
          </cell>
        </row>
        <row r="1394">
          <cell r="E1394" t="str">
            <v>C. M¸y</v>
          </cell>
        </row>
        <row r="1395">
          <cell r="E1395" t="str">
            <v>¤t« t­íi nhùa 7T</v>
          </cell>
        </row>
        <row r="1396">
          <cell r="E1396" t="str">
            <v>T­ãi nhùa dÝnh b¸m TC 1,5kg/m2</v>
          </cell>
        </row>
        <row r="1397">
          <cell r="E1397" t="str">
            <v>A.VËt liÖu</v>
          </cell>
        </row>
        <row r="1398">
          <cell r="E1398" t="str">
            <v>Nhùa ®­êng</v>
          </cell>
        </row>
        <row r="1399">
          <cell r="E1399" t="str">
            <v>DÇu mazót</v>
          </cell>
        </row>
        <row r="1400">
          <cell r="E1400" t="str">
            <v>B.Nh©n c«ng</v>
          </cell>
        </row>
        <row r="1401">
          <cell r="E1401" t="str">
            <v>Nh©n c«ng bËc 3.5/7</v>
          </cell>
        </row>
        <row r="1402">
          <cell r="E1402" t="str">
            <v>C. M¸y</v>
          </cell>
        </row>
        <row r="1403">
          <cell r="E1403" t="str">
            <v>¤t« t­íi nhùa 7T</v>
          </cell>
        </row>
        <row r="1404">
          <cell r="E1404" t="str">
            <v>§¦ßng hai ®Çu cÇu</v>
          </cell>
        </row>
        <row r="1405">
          <cell r="E1405" t="str">
            <v>T­ãi nhùa dÝnh b¸m TC 1,5kg/m2.</v>
          </cell>
        </row>
        <row r="1406">
          <cell r="E1406" t="str">
            <v>A.VËt liÖu</v>
          </cell>
        </row>
        <row r="1407">
          <cell r="E1407" t="str">
            <v>Nhùa ®­êng</v>
          </cell>
        </row>
        <row r="1408">
          <cell r="E1408" t="str">
            <v>DÇu mazót</v>
          </cell>
        </row>
        <row r="1409">
          <cell r="E1409" t="str">
            <v>B.Nh©n c«ng</v>
          </cell>
        </row>
        <row r="1410">
          <cell r="E1410" t="str">
            <v>Nh©n c«ng bËc 3.5/7</v>
          </cell>
        </row>
        <row r="1411">
          <cell r="E1411" t="str">
            <v>C. M¸y</v>
          </cell>
        </row>
        <row r="1412">
          <cell r="E1412" t="str">
            <v>¤t« t­íi nhùa 7T</v>
          </cell>
        </row>
        <row r="1413">
          <cell r="E1413" t="str">
            <v>V/c ®Êt ®æ ®i L=1Km</v>
          </cell>
        </row>
        <row r="1414">
          <cell r="E1414" t="str">
            <v>C. M¸y</v>
          </cell>
        </row>
        <row r="1415">
          <cell r="E1415" t="str">
            <v>¤t« tù ®æ 10T</v>
          </cell>
        </row>
        <row r="1416">
          <cell r="E1416" t="str">
            <v>§¸ x« bå gia cè mÆt ®­êng dµy 30cm</v>
          </cell>
        </row>
        <row r="1417">
          <cell r="E1417" t="str">
            <v>a - VËt liÖu :</v>
          </cell>
        </row>
        <row r="1418">
          <cell r="E1418" t="str">
            <v>§¸ x« bå</v>
          </cell>
        </row>
        <row r="1419">
          <cell r="E1419" t="str">
            <v>b - Nh©n c«ng</v>
          </cell>
        </row>
        <row r="1420">
          <cell r="E1420" t="str">
            <v>Nh©n c«ng bËc 4,0/7</v>
          </cell>
        </row>
        <row r="1421">
          <cell r="E1421" t="str">
            <v>c - M¸y thi c«ng</v>
          </cell>
        </row>
        <row r="1422">
          <cell r="E1422" t="str">
            <v>M¸y ñi 110cv</v>
          </cell>
        </row>
        <row r="1423">
          <cell r="E1423" t="str">
            <v>M¸y san 110cv</v>
          </cell>
        </row>
        <row r="1424">
          <cell r="E1424" t="str">
            <v>Lu rung 25T</v>
          </cell>
        </row>
        <row r="1425">
          <cell r="E1425" t="str">
            <v>Lu b¸nh lèp 16T</v>
          </cell>
        </row>
        <row r="1426">
          <cell r="E1426" t="str">
            <v>Lu 10T</v>
          </cell>
        </row>
        <row r="1427">
          <cell r="E1427" t="str">
            <v>¤t« t­íi n­íc 5m3</v>
          </cell>
        </row>
        <row r="1428">
          <cell r="E1428" t="str">
            <v>M¸y kh¸c</v>
          </cell>
        </row>
        <row r="1429">
          <cell r="E1429" t="str">
            <v>§¸ d¨m l¸ng nhùa TC3,5kg/m2 dµy 18cm</v>
          </cell>
        </row>
        <row r="1430">
          <cell r="E1430" t="str">
            <v>A.VËt liÖu</v>
          </cell>
        </row>
        <row r="1431">
          <cell r="E1431" t="str">
            <v>§¸ d¨m 4x6</v>
          </cell>
        </row>
        <row r="1432">
          <cell r="E1432" t="str">
            <v>§¸ d¨m 2x4</v>
          </cell>
        </row>
        <row r="1433">
          <cell r="E1433" t="str">
            <v>§¸ d¨m 1x2</v>
          </cell>
        </row>
        <row r="1434">
          <cell r="E1434" t="str">
            <v>§¸ d¨m 0,5x1</v>
          </cell>
        </row>
        <row r="1435">
          <cell r="E1435" t="str">
            <v>Nhùa ®­êng</v>
          </cell>
        </row>
        <row r="1436">
          <cell r="E1436" t="str">
            <v>Cñi</v>
          </cell>
        </row>
        <row r="1437">
          <cell r="E1437" t="str">
            <v>B.Nh©n c«ng</v>
          </cell>
        </row>
        <row r="1438">
          <cell r="E1438" t="str">
            <v>Nh©n c«ng bËc 3.2/7</v>
          </cell>
        </row>
        <row r="1439">
          <cell r="E1439" t="str">
            <v>C. M¸y</v>
          </cell>
        </row>
        <row r="1440">
          <cell r="E1440" t="str">
            <v>M¸y lu 8.5T</v>
          </cell>
        </row>
        <row r="1441">
          <cell r="E1441" t="str">
            <v>Lu lÌn nÒn ®­êng K98.</v>
          </cell>
        </row>
        <row r="1442">
          <cell r="E1442" t="str">
            <v>C. M¸y</v>
          </cell>
        </row>
        <row r="1443">
          <cell r="E1443" t="str">
            <v>¤t« t­íi n­íc 5m3</v>
          </cell>
        </row>
        <row r="1444">
          <cell r="E1444" t="str">
            <v>Lu 10T</v>
          </cell>
        </row>
        <row r="1445">
          <cell r="E1445" t="str">
            <v>M¸y b¬m n­íc 20cv</v>
          </cell>
        </row>
        <row r="1446">
          <cell r="E1446" t="str">
            <v>B.Nh©n c«ng</v>
          </cell>
        </row>
        <row r="1447">
          <cell r="E1447" t="str">
            <v>Nh©n c«ng bËc 2.7/7</v>
          </cell>
        </row>
        <row r="1448">
          <cell r="E1448" t="str">
            <v>BTN trung dµy 7cm.</v>
          </cell>
        </row>
        <row r="1449">
          <cell r="E1449" t="str">
            <v>A.VËt liÖu</v>
          </cell>
        </row>
        <row r="1450">
          <cell r="E1450" t="str">
            <v>BT nhùa</v>
          </cell>
        </row>
        <row r="1451">
          <cell r="E1451" t="str">
            <v>B.Nh©n c«ng</v>
          </cell>
        </row>
        <row r="1452">
          <cell r="E1452" t="str">
            <v>Nh©n c«ng bËc 4,0/7</v>
          </cell>
        </row>
        <row r="1453">
          <cell r="E1453" t="str">
            <v>C. M¸y</v>
          </cell>
        </row>
        <row r="1454">
          <cell r="E1454" t="str">
            <v>M¸y r·i 20T/h</v>
          </cell>
        </row>
        <row r="1455">
          <cell r="E1455" t="str">
            <v>Lu 10T</v>
          </cell>
        </row>
        <row r="1456">
          <cell r="E1456" t="str">
            <v>Lu b¸nh lèp 16T</v>
          </cell>
        </row>
        <row r="1457">
          <cell r="E1457" t="str">
            <v>M¸y kh¸c</v>
          </cell>
        </row>
        <row r="1458">
          <cell r="E1458" t="str">
            <v>D¨m s¹n ®Öm.</v>
          </cell>
        </row>
        <row r="1459">
          <cell r="E1459" t="str">
            <v>A.VËt liÖu</v>
          </cell>
        </row>
        <row r="1460">
          <cell r="E1460" t="str">
            <v>§¸ d¨m 4x6</v>
          </cell>
        </row>
        <row r="1461">
          <cell r="E1461" t="str">
            <v>B.Nh©n c«ng</v>
          </cell>
        </row>
        <row r="1462">
          <cell r="E1462" t="str">
            <v>Nh©n c«ng bËc 3.0/7</v>
          </cell>
        </row>
        <row r="1463">
          <cell r="E1463" t="str">
            <v>§µo ®Êt ®Ó ®¾p + vËn chuyÓn L=2Km.</v>
          </cell>
        </row>
        <row r="1464">
          <cell r="E1464" t="str">
            <v>A.VËt liÖu</v>
          </cell>
        </row>
        <row r="1465">
          <cell r="E1465" t="str">
            <v xml:space="preserve">§Êt ®¾p </v>
          </cell>
        </row>
        <row r="1466">
          <cell r="E1466" t="str">
            <v>C. M¸y</v>
          </cell>
        </row>
        <row r="1467">
          <cell r="E1467" t="str">
            <v>M¸y ®µo&lt;=0.8m3</v>
          </cell>
        </row>
        <row r="1468">
          <cell r="E1468" t="str">
            <v>¤t« tù ®æ 10T</v>
          </cell>
        </row>
        <row r="1469">
          <cell r="E1469" t="str">
            <v>¤t« tù ®æ 10T VchuyÓn tiÕp 1Km (BJ.1133)</v>
          </cell>
        </row>
        <row r="1470">
          <cell r="E1470" t="str">
            <v>M¸y ñi 110cv</v>
          </cell>
        </row>
        <row r="1471">
          <cell r="E1471" t="str">
            <v>B.Nh©n c«ng</v>
          </cell>
        </row>
        <row r="1472">
          <cell r="E1472" t="str">
            <v>Nh©n c«ng bËc 3.0/7</v>
          </cell>
        </row>
        <row r="1473">
          <cell r="E1473" t="str">
            <v>CP sái s¹n lµm mÆt b»ng b·i chøa VL vµ ®­êng c/vô b·i ®óc dÇm dµy 10cm</v>
          </cell>
        </row>
        <row r="1474">
          <cell r="E1474" t="str">
            <v>A.VËt liÖu</v>
          </cell>
        </row>
        <row r="1475">
          <cell r="E1475" t="str">
            <v xml:space="preserve">CÊp phèi sái s¹n </v>
          </cell>
        </row>
        <row r="1476">
          <cell r="E1476" t="str">
            <v>B.Nh©n c«ng</v>
          </cell>
        </row>
        <row r="1477">
          <cell r="E1477" t="str">
            <v>Nh©n c«ng bËc 2.5/7</v>
          </cell>
        </row>
        <row r="1478">
          <cell r="E1478" t="str">
            <v>C. M¸y</v>
          </cell>
        </row>
        <row r="1479">
          <cell r="E1479" t="str">
            <v>M¸y lu 8.5T</v>
          </cell>
        </row>
        <row r="1480">
          <cell r="E1480" t="str">
            <v>M¸y kh¸c</v>
          </cell>
        </row>
        <row r="1481">
          <cell r="E1481" t="str">
            <v>CÊp phèi ®¸ d¨m .</v>
          </cell>
        </row>
        <row r="1482">
          <cell r="E1482" t="str">
            <v>A.VËt liÖu</v>
          </cell>
        </row>
        <row r="1483">
          <cell r="E1483" t="str">
            <v>CÊp phèi ®¸ d¨m</v>
          </cell>
        </row>
        <row r="1484">
          <cell r="E1484" t="str">
            <v>B.Nh©n c«ng</v>
          </cell>
        </row>
        <row r="1485">
          <cell r="E1485" t="str">
            <v>Nh©n c«ng bËc 4,0/7</v>
          </cell>
        </row>
        <row r="1486">
          <cell r="E1486" t="str">
            <v>C. M¸y</v>
          </cell>
        </row>
        <row r="1487">
          <cell r="E1487" t="str">
            <v>M¸y ñi 110cv</v>
          </cell>
        </row>
        <row r="1488">
          <cell r="E1488" t="str">
            <v>M¸y san 110cv</v>
          </cell>
        </row>
        <row r="1489">
          <cell r="E1489" t="str">
            <v>Lu rung 25T</v>
          </cell>
        </row>
        <row r="1490">
          <cell r="E1490" t="str">
            <v>Lu b¸nh lèp 16T</v>
          </cell>
        </row>
        <row r="1491">
          <cell r="E1491" t="str">
            <v>Lu 10T</v>
          </cell>
        </row>
        <row r="1492">
          <cell r="E1492" t="str">
            <v>¤t« t­íi n­íc 5m3</v>
          </cell>
        </row>
        <row r="1493">
          <cell r="E1493" t="str">
            <v>M¸y kh¸c</v>
          </cell>
        </row>
        <row r="1494">
          <cell r="E1494" t="str">
            <v>§¾p nÒn ®­êng K98 ®Êt cÊp 3.</v>
          </cell>
        </row>
        <row r="1495">
          <cell r="E1495" t="str">
            <v>C. M¸y</v>
          </cell>
        </row>
        <row r="1496">
          <cell r="E1496" t="str">
            <v>M¸y ®Çm 25T</v>
          </cell>
        </row>
        <row r="1497">
          <cell r="E1497" t="str">
            <v>M¸y ñi 110cv</v>
          </cell>
        </row>
        <row r="1498">
          <cell r="E1498" t="str">
            <v>M¸y san 110cv</v>
          </cell>
        </row>
        <row r="1499">
          <cell r="E1499" t="str">
            <v>M¸y kh¸c</v>
          </cell>
        </row>
        <row r="1500">
          <cell r="E1500" t="str">
            <v>B.Nh©n c«ng</v>
          </cell>
        </row>
        <row r="1501">
          <cell r="E1501" t="str">
            <v>Nh©n c«ng bËc 3.0/7</v>
          </cell>
        </row>
        <row r="1502">
          <cell r="E1502" t="str">
            <v>§¾p nÒn ®­êng K95 ®Êt cÊp 3.</v>
          </cell>
        </row>
        <row r="1503">
          <cell r="E1503" t="str">
            <v>C. M¸y</v>
          </cell>
        </row>
        <row r="1504">
          <cell r="E1504" t="str">
            <v>M¸y ®Çm 9T</v>
          </cell>
        </row>
        <row r="1505">
          <cell r="E1505" t="str">
            <v>M¸y ñi 110cv</v>
          </cell>
        </row>
        <row r="1506">
          <cell r="E1506" t="str">
            <v>B.Nh©n c«ng</v>
          </cell>
        </row>
        <row r="1507">
          <cell r="E1507" t="str">
            <v>Nh©n c«ng bËc 3.0/7</v>
          </cell>
        </row>
        <row r="1508">
          <cell r="E1508" t="str">
            <v>§µo ®Êt h÷u c¬ nÒn ®­êng më réng</v>
          </cell>
        </row>
        <row r="1509">
          <cell r="E1509" t="str">
            <v>C. M¸y</v>
          </cell>
        </row>
        <row r="1510">
          <cell r="E1510" t="str">
            <v>M¸y ®µo&lt;=0.8m3</v>
          </cell>
        </row>
        <row r="1511">
          <cell r="E1511" t="str">
            <v>¤t« tù ®æ 10T</v>
          </cell>
        </row>
        <row r="1512">
          <cell r="E1512" t="str">
            <v>M¸y ñi 110cv</v>
          </cell>
        </row>
        <row r="1513">
          <cell r="E1513" t="str">
            <v>B.Nh©n c«ng</v>
          </cell>
        </row>
        <row r="1514">
          <cell r="E1514" t="str">
            <v>Nh©n c«ng bËc 3.0/7</v>
          </cell>
        </row>
        <row r="1515">
          <cell r="E1515" t="str">
            <v>V/c ®Êt h÷u c¬ ®æ ®i L=1Km</v>
          </cell>
        </row>
        <row r="1516">
          <cell r="E1516" t="str">
            <v>C. M¸y</v>
          </cell>
        </row>
        <row r="1517">
          <cell r="E1517" t="str">
            <v>¤t« tù ®æ 10T</v>
          </cell>
        </row>
        <row r="1518">
          <cell r="E1518" t="str">
            <v>§µo nÒn ®­êng më réng ®Êt cÊp 3.</v>
          </cell>
        </row>
        <row r="1519">
          <cell r="E1519" t="str">
            <v>C. M¸y</v>
          </cell>
        </row>
        <row r="1520">
          <cell r="E1520" t="str">
            <v>M¸y ®µo&lt;=0.8m3</v>
          </cell>
        </row>
        <row r="1521">
          <cell r="E1521" t="str">
            <v>¤t« tù ®æ 10T</v>
          </cell>
        </row>
        <row r="1522">
          <cell r="E1522" t="str">
            <v>M¸y ñi 110cv</v>
          </cell>
        </row>
        <row r="1523">
          <cell r="E1523" t="str">
            <v>B.Nh©n c«ng</v>
          </cell>
        </row>
        <row r="1524">
          <cell r="E1524" t="str">
            <v>Nh©n c«ng bËc 3.0/7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INDIR-(WP1)"/>
      <sheetName val="INDIR-(WP2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Vatlieu"/>
      <sheetName val="DgDuong"/>
      <sheetName val="dgmo-tru"/>
      <sheetName val="dgdam"/>
      <sheetName val="Dam-Mo-Tru"/>
      <sheetName val="Sheet1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Sheet2"/>
      <sheetName val="D12TUVAN"/>
      <sheetName val="D7Longhiep"/>
      <sheetName val="NMNHUa"/>
      <sheetName val="DXMay"/>
      <sheetName val="D7TT3"/>
      <sheetName val="PXII"/>
      <sheetName val="Vaycuong"/>
      <sheetName val="DCUONG"/>
      <sheetName val="Sheet3"/>
      <sheetName val="DVINA"/>
      <sheetName val="Sheet5"/>
      <sheetName val="DCKCUONG"/>
      <sheetName val="D3KSVINA"/>
      <sheetName val="DOI 7"/>
      <sheetName val="DOI 3"/>
      <sheetName val="DOI1"/>
      <sheetName val="DOI6"/>
      <sheetName val="DOI5"/>
      <sheetName val="Tuan8"/>
      <sheetName val="tuan7"/>
      <sheetName val="tuan6"/>
      <sheetName val="TUAN5"/>
      <sheetName val="TUAN4"/>
      <sheetName val="TUAN3"/>
      <sheetName val="TUAN1"/>
      <sheetName val="TUAN2"/>
      <sheetName val="VINABK"/>
      <sheetName val="ZVina"/>
      <sheetName val="Zcuatan"/>
      <sheetName val="Gian giao"/>
      <sheetName val="Z5"/>
      <sheetName val="NNHC"/>
      <sheetName val="Z6"/>
      <sheetName val="KS TThu"/>
      <sheetName val="Z4"/>
      <sheetName val="XSON"/>
      <sheetName val="Z2"/>
      <sheetName val="NEN BT"/>
      <sheetName val="Z3"/>
      <sheetName val="DNB"/>
      <sheetName val="Z1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 (2)"/>
      <sheetName val="Noi Suy"/>
      <sheetName val="Bia"/>
      <sheetName val="Bia (2)"/>
      <sheetName val="Gia NC"/>
      <sheetName val="00000001"/>
      <sheetName val="00000002"/>
      <sheetName val="10000000"/>
      <sheetName val="20000000"/>
      <sheetName val="30000000"/>
      <sheetName val="THtoanbo"/>
      <sheetName val="THboxung"/>
      <sheetName val="PTVT"/>
      <sheetName val="CLechVTSon5.5.03"/>
      <sheetName val="THKPBXSon5.5.03"/>
      <sheetName val="BXSon+binh5.5.03"/>
      <sheetName val="thau"/>
      <sheetName val="XXXXXXXX"/>
      <sheetName val="XXXXXXX0"/>
      <sheetName val="XXXXXXX1"/>
      <sheetName val="XXXXXXX2"/>
      <sheetName val="XXXXXXX3"/>
      <sheetName val="XXXXXXX4"/>
      <sheetName val="XXXXXXX5"/>
      <sheetName val="#REF"/>
      <sheetName val="Sheet4"/>
      <sheetName val="NuocthoTV"/>
      <sheetName val="BQ TV"/>
      <sheetName val="Duong ong nuoc tho"/>
      <sheetName val="cphiNVL"/>
      <sheetName val="sanluong+doanhthu"/>
      <sheetName val="KHtragoc+lai"/>
      <sheetName val="kh-hao"/>
      <sheetName val="th-chi1"/>
      <sheetName val="donhaycuada"/>
      <sheetName val="thu-chi"/>
      <sheetName val="phu luc "/>
      <sheetName val="Tong hop kiem toan"/>
      <sheetName val="khongco"/>
      <sheetName val="Tang giam thau"/>
      <sheetName val="TS"/>
      <sheetName val="BBan"/>
      <sheetName val="¸TSCD"/>
      <sheetName val="NCVKT"/>
      <sheetName val="MMTB"/>
      <sheetName val="TSCDZKHAC"/>
      <sheetName val="¸CTCDCDUNG"/>
      <sheetName val="VTHHoaTKHO"/>
      <sheetName val="CCDCQL"/>
      <sheetName val="CPSXDD"/>
      <sheetName val="CCDC"/>
      <sheetName val="HHUDONG"/>
      <sheetName val="PThu"/>
      <sheetName val="ptra"/>
      <sheetName val="kdoi"/>
      <sheetName val="TGUI"/>
      <sheetName val="BKTM"/>
      <sheetName val="DT CHONG SET"/>
      <sheetName val="DT TB"/>
      <sheetName val="DT DUONG ONG"/>
      <sheetName val="VC TB"/>
      <sheetName val="CLVT TB"/>
      <sheetName val="TONG CONG"/>
      <sheetName val="THKP DUONG ONG"/>
      <sheetName val="THKP CHONG SET"/>
      <sheetName val="CLVT CHONG SET"/>
      <sheetName val="CLVT DUONG ONG"/>
      <sheetName val="THKP TB"/>
      <sheetName val="KL TB"/>
      <sheetName val="Tongluong"/>
      <sheetName val="bacnuoi"/>
      <sheetName val="anhtuan"/>
      <sheetName val="bactien"/>
      <sheetName val="b¶cti"/>
      <sheetName val="cquang"/>
      <sheetName val="Chart1"/>
      <sheetName val="hang"/>
      <sheetName val="luyen"/>
      <sheetName val="bkhung"/>
      <sheetName val="son"/>
      <sheetName val="vietanh"/>
      <sheetName val="C.Chat"/>
      <sheetName val="Thang"/>
      <sheetName val="Doan"/>
      <sheetName val="Quang LX"/>
      <sheetName val="dinh"/>
      <sheetName val="BCTH"/>
      <sheetName val="bao cao lg"/>
      <sheetName val="bc thu chi"/>
      <sheetName val="T01.03"/>
      <sheetName val="T02.03 "/>
      <sheetName val="T03.03 "/>
      <sheetName val="T04.03  "/>
      <sheetName val="T05.03   "/>
      <sheetName val="T06.03    "/>
      <sheetName val="T07.03    "/>
      <sheetName val="T08.03   "/>
      <sheetName val="T09.03 "/>
      <sheetName val="T10.03"/>
      <sheetName val="Sheet10_x0000__x0000__x0000__x0000__x0000__x0000__x0000__x0000__x0000__x0000__x0000__x0000_鹈­_x0000__x0004__x0000__x0000__x0000__x0000__x0000__x0000_亐­_x0000__x0000__x0000__x0000__x0000__x0000__x0000__x0000_鲜­_x0000__x0000__x0011__x0000__x0000__x0000__x0000__x0000__x0000__x0000__x0000__x0000__x0000_"/>
      <sheetName val="Danh muc"/>
      <sheetName val="B ke"/>
      <sheetName val="K luong"/>
      <sheetName val="VL-NC-M"/>
      <sheetName val="C.tinh DG"/>
      <sheetName val="C.tinh BT"/>
      <sheetName val="Mong"/>
      <sheetName val="Bu VL"/>
      <sheetName val="V.C ngoai tuyen"/>
      <sheetName val="Trung chuyen"/>
      <sheetName val="V.C noi tuyen"/>
      <sheetName val="Cu lyVC noi tuyen"/>
      <sheetName val="CT-6"/>
      <sheetName val="CT-Tram"/>
      <sheetName val="TH-Tram"/>
      <sheetName val="TH-Cto"/>
      <sheetName val="TDT-tram"/>
      <sheetName val="TDT-Cto"/>
      <sheetName val="CT-Tuvan"/>
      <sheetName val="ThuyetMinhDT"/>
      <sheetName val="VVVVVVVa"/>
      <sheetName val="DGXDCB"/>
      <sheetName val="KL"/>
      <sheetName val="D GIA"/>
      <sheetName val="BUGIA"/>
      <sheetName val="VC12"/>
      <sheetName val="THIETBI"/>
      <sheetName val="Bke"/>
      <sheetName val="QT"/>
      <sheetName val="Sheet14"/>
      <sheetName val="Sheet15"/>
      <sheetName val="Sheet16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PTho"/>
      <sheetName val="MTe"/>
      <sheetName val="SHo"/>
      <sheetName val="TDuong"/>
      <sheetName val="ThanUyen"/>
      <sheetName val="Nganh"/>
      <sheetName val="BQLDA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IEN LUONG"/>
      <sheetName val="DONGIA"/>
      <sheetName val="CPKSTK"/>
      <sheetName val="DT"/>
      <sheetName val="TDT"/>
      <sheetName val="VC1"/>
      <sheetName val="CAN DOI"/>
      <sheetName val="PTPT"/>
      <sheetName val="TK 141"/>
      <sheetName val="NO CTy"/>
      <sheetName val="XL4Test5"/>
      <sheetName val="Phantich"/>
      <sheetName val="Toan_DA"/>
      <sheetName val="2004"/>
      <sheetName val="2005"/>
      <sheetName val="q2"/>
      <sheetName val="q3"/>
      <sheetName val="q4"/>
      <sheetName val="Sheet12"/>
      <sheetName val="Sheet13"/>
      <sheetName val="PXL  (C)"/>
      <sheetName val="PXL "/>
      <sheetName val="th"/>
      <sheetName val="th (2)"/>
      <sheetName val="SLD_nam"/>
      <sheetName val="SC_nguon"/>
      <sheetName val="HD_nguon"/>
      <sheetName val="Sheet6"/>
      <sheetName val="Sheet7"/>
      <sheetName val="Sheet14 (2)"/>
      <sheetName val="Sheet15 (2)"/>
      <sheetName val="Sheet16 (2)"/>
      <sheetName val="Sheet8"/>
      <sheetName val="Sheet9"/>
      <sheetName val="Sheet10"/>
      <sheetName val="Sheet11"/>
      <sheetName val="DTCT"/>
      <sheetName val="VC- CO GIOI"/>
      <sheetName val="VCB"/>
      <sheetName val="DuTCT+THks"/>
      <sheetName val="DTCT KSTK"/>
      <sheetName val="THDT"/>
      <sheetName val="TMDTu"/>
      <sheetName val="Luong thanh toan 06-02"/>
      <sheetName val="Bang luong thanh toan thang 06-"/>
      <sheetName val="Bang thang 5-02"/>
      <sheetName val="b"/>
      <sheetName val="T.T"/>
      <sheetName val="LDTB"/>
      <sheetName val="day"/>
      <sheetName val="THKL-LT76"/>
      <sheetName val="BB-VTTB"/>
      <sheetName val="VT CT"/>
      <sheetName val="TBA"/>
      <sheetName val="Cot"/>
      <sheetName val="CAP"/>
      <sheetName val="TS35"/>
      <sheetName val="YQ35"/>
      <sheetName val="CtYQ"/>
      <sheetName val="Ct TS"/>
      <sheetName val="T0,4TS"/>
      <sheetName val="T0,4YQ"/>
      <sheetName val="ts+yq"/>
      <sheetName val="DCVTa"/>
      <sheetName val="DCVTb"/>
      <sheetName val="CV"/>
      <sheetName val="dtvt"/>
      <sheetName val="blong"/>
      <sheetName val="Tt"/>
      <sheetName val="vtbs A B"/>
      <sheetName val="00000003"/>
      <sheetName val="00000004"/>
      <sheetName val="N1111"/>
      <sheetName val="C1111"/>
      <sheetName val="1121"/>
      <sheetName val="daura"/>
      <sheetName val="dauvao"/>
      <sheetName val="BANG GIA TH"/>
      <sheetName val="CO THE CHINH"/>
      <sheetName val="BANG GIA CT"/>
      <sheetName val="PHAN TICH VAT TU NGANG"/>
      <sheetName val="BANG DU TOAN DRC"/>
      <sheetName val="DIEN GIAI TIEN LUONG"/>
      <sheetName val="CHIET TINH DON GIA"/>
      <sheetName val="PHAN TICH KHOI LUONG"/>
      <sheetName val="BANG DU TOAN"/>
      <sheetName val="TONG HOP VAT TU (2)"/>
      <sheetName val="BANGCUOC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PBT"/>
      <sheetName val="THtt(A)"/>
      <sheetName val="TH TQT(NB)"/>
      <sheetName val="thctqt (2)"/>
      <sheetName val="K.luong"/>
      <sheetName val="K.L"/>
      <sheetName val="thctqt"/>
      <sheetName val="THKPQT"/>
      <sheetName val="QTGDT"/>
      <sheetName val="ptdg"/>
      <sheetName val="GNC"/>
      <sheetName val="thkp"/>
      <sheetName val="gcm"/>
      <sheetName val="GHKT"/>
      <sheetName val="MTDGDT"/>
      <sheetName val="ptgtvc"/>
      <sheetName val="gvt"/>
      <sheetName val="gvt (2)"/>
      <sheetName val="ctdt "/>
      <sheetName val="CCVT"/>
      <sheetName val="DGPS "/>
      <sheetName val="GDTPS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LuongBR"/>
      <sheetName val="LuongVT"/>
      <sheetName val="40000000"/>
      <sheetName val="50000000"/>
      <sheetName val="60000000"/>
      <sheetName val="70000000"/>
      <sheetName val="80000000"/>
      <sheetName val="dgiai"/>
      <sheetName val="mau bao cao nxt"/>
      <sheetName val="BANG GIA"/>
      <sheetName val="baocao tuan"/>
      <sheetName val="bc ton nv"/>
      <sheetName val="bao gia"/>
      <sheetName val="bc ton nv (2)"/>
      <sheetName val="bang tinh luong"/>
      <sheetName val="KDTan"/>
      <sheetName val="tran"/>
      <sheetName val="C.tuoi20"/>
      <sheetName val="cau Qk"/>
      <sheetName val="Cong Qd"/>
      <sheetName val="cong dt"/>
      <sheetName val="bat nuoc"/>
      <sheetName val="CT xa"/>
      <sheetName val="TLGC"/>
      <sheetName val="BL"/>
      <sheetName val="May"/>
      <sheetName val="Khoan TD"/>
      <sheetName val="Luong"/>
      <sheetName val="VL(duyet)"/>
      <sheetName val="Vua(duyet)"/>
      <sheetName val="DG(duyet)"/>
      <sheetName val="DTBS-5nhip(L=m)"/>
      <sheetName val="GTXL-BS"/>
      <sheetName val="GT khoan"/>
      <sheetName val="KL toan bo"/>
      <sheetName val="KL chi tiet"/>
      <sheetName val="PLT"/>
      <sheetName val="HTXL"/>
      <sheetName val="CL"/>
      <sheetName val="Gia"/>
      <sheetName val="Gia CT"/>
      <sheetName val="vua"/>
      <sheetName val="CT"/>
      <sheetName val="TL"/>
      <sheetName val="Q1-02"/>
      <sheetName val="Q2-02"/>
      <sheetName val="Q3-02"/>
      <sheetName val="httt"/>
      <sheetName val=" mkhoan"/>
      <sheetName val="klcv2"/>
      <sheetName val="Maz 80K"/>
      <sheetName val="thop"/>
      <sheetName val="TG Hd"/>
      <sheetName val="xntvt"/>
      <sheetName val="klht3"/>
      <sheetName val="klht23"/>
      <sheetName val="xngt"/>
      <sheetName val="ten"/>
      <sheetName val="thqt"/>
      <sheetName val="clD"/>
      <sheetName val="clC"/>
      <sheetName val="thvt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Bang chia "/>
      <sheetName val="CN HD"/>
      <sheetName val="Chia T1"/>
      <sheetName val="Chia T2"/>
      <sheetName val="Chia T3"/>
      <sheetName val="TH11"/>
      <sheetName val="TH T11"/>
      <sheetName val="TH T1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LamDong"/>
      <sheetName val="KhanhHoa"/>
      <sheetName val="PhuYen"/>
      <sheetName val="to-khai"/>
      <sheetName val="BANG KE"/>
      <sheetName val="mua vao"/>
      <sheetName val="0%"/>
      <sheetName val="BAN RA"/>
      <sheetName val="TO KHAI THUE 02"/>
      <sheetName val="Tien vay"/>
      <sheetName val="Nhap chung tu"/>
      <sheetName val="VLP"/>
      <sheetName val="VLC"/>
      <sheetName val="DTthicong"/>
      <sheetName val="Chiettinh"/>
      <sheetName val="Nhancongin"/>
      <sheetName val="vat tu giacong"/>
      <sheetName val="MayTC"/>
      <sheetName val="tham  khao"/>
      <sheetName val="ChiphiTG"/>
      <sheetName val="154TG"/>
      <sheetName val="155 TG"/>
      <sheetName val="bcgd"/>
      <sheetName val="CP COTTO"/>
      <sheetName val="154+155 cotto"/>
      <sheetName val="155 Cotto"/>
      <sheetName val="CP Yen Hung"/>
      <sheetName val="154 YH +155YH"/>
      <sheetName val="CPPX men"/>
      <sheetName val="154 men"/>
      <sheetName val="155 men "/>
      <sheetName val="157"/>
      <sheetName val="157 6t"/>
      <sheetName val="lolai 157"/>
      <sheetName val="Lo lai ctto"/>
      <sheetName val="Lo lai men"/>
      <sheetName val="lo lai yen hung"/>
      <sheetName val="Lo lai tieu giao"/>
      <sheetName val="VTH¶xaTKHO"/>
      <sheetName val="NŎHC"/>
      <sheetName val="DT3DGA"/>
      <sheetName val="VCVL"/>
      <sheetName val="GHI MO DA"/>
      <sheetName val="TVBTDGA"/>
      <sheetName val="CPTT"/>
      <sheetName val="GI¸A"/>
      <sheetName val="KHOI LUONG"/>
      <sheetName val="TH,V. CHUûEN"/>
      <sheetName val="NHA"/>
      <sheetName val="DGDHoi"/>
      <sheetName val="km-693699"/>
      <sheetName val="KM735-745"/>
      <sheetName val="DTLPA"/>
      <sheetName val="TH3DGA"/>
      <sheetName val="P luong"/>
      <sheetName val="C Doan"/>
      <sheetName val="Hoc"/>
      <sheetName val="Vphong"/>
      <sheetName val="Bve"/>
      <sheetName val="S.Chua-1"/>
      <sheetName val="S.Chua-2"/>
      <sheetName val="S.Chua"/>
      <sheetName val="T,XE"/>
      <sheetName val="Ckhi"/>
      <sheetName val="D Han"/>
      <sheetName val="DHan-1"/>
      <sheetName val="DHan-2"/>
      <sheetName val="KM823-1"/>
      <sheetName val="KM823-2"/>
      <sheetName val="cau 823"/>
      <sheetName val="BS-Thuy"/>
      <sheetName val="LDPT-1"/>
      <sheetName val="LDPT-2"/>
      <sheetName val="LDPT"/>
      <sheetName val="Tuha-1"/>
      <sheetName val="Tuha-2"/>
      <sheetName val="Tu ha"/>
      <sheetName val="Anhoa-1"/>
      <sheetName val="Anhoa-2"/>
      <sheetName val="Cau vuot 2"/>
      <sheetName val="DH-T12"/>
      <sheetName val="DH-T10"/>
      <sheetName val="DH-T12 (2)"/>
      <sheetName val="Tong hop luong"/>
      <sheetName val="KL VL"/>
      <sheetName val="KHCTiet"/>
      <sheetName val="QT 9-6"/>
      <sheetName val="Thuong luu HB"/>
      <sheetName val="QT03"/>
      <sheetName val="PTmay"/>
      <sheetName val="KK"/>
      <sheetName val="QT Ky T"/>
      <sheetName val="BCKT"/>
      <sheetName val="bc vt TON BAI"/>
      <sheetName val="NANGLUONG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Bvctran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Outlets"/>
      <sheetName val="PGs"/>
      <sheetName val="THUYTHOP"/>
      <sheetName val="Tonghop"/>
      <sheetName val="Hung"/>
      <sheetName val="Duong"/>
      <sheetName val="Lam"/>
      <sheetName val="Thuy"/>
      <sheetName val="Cu"/>
      <sheetName val="luulan"/>
      <sheetName val="kk nam03 "/>
      <sheetName val="kk01B nam 2003"/>
      <sheetName val="TSCD"/>
      <sheetName val="KTVDT "/>
      <sheetName val="LVDTXD"/>
      <sheetName val="TRLV"/>
      <sheetName val="KHTSCD"/>
      <sheetName val="Sanpham"/>
      <sheetName val="Tylephanbo"/>
      <sheetName val="CPTL"/>
      <sheetName val="PBCPTL"/>
      <sheetName val="CPchung"/>
      <sheetName val="PBCPchung"/>
      <sheetName val="CPQL"/>
      <sheetName val="PBCPQL"/>
      <sheetName val="PBCPBHang"/>
      <sheetName val="VLD"/>
      <sheetName val="CPSX"/>
      <sheetName val="GTGT"/>
      <sheetName val="DTDK"/>
      <sheetName val="DT&amp;LN"/>
      <sheetName val="BKDT"/>
      <sheetName val="THTHV"/>
      <sheetName val="IRR-PA1"/>
      <sheetName val="BDHV"/>
      <sheetName val="PTDN "/>
      <sheetName val="NopNS"/>
      <sheetName val="CHITIEU"/>
      <sheetName val="Sheet2 (2)"/>
      <sheetName val="ShetKhaoSat"/>
      <sheetName val="Sheet4 (2)"/>
      <sheetName val="Sheet5 (2)"/>
      <sheetName val="sheet6(2)"/>
      <sheetName val="shet3dan"/>
      <sheetName val="Sheet3 (2)"/>
      <sheetName val="HTTC-01"/>
      <sheetName val="KCB-01"/>
      <sheetName val="HTTC-02"/>
      <sheetName val="KCB-02"/>
      <sheetName val="HTTC-03"/>
      <sheetName val="KCB-03"/>
      <sheetName val="NSSG"/>
      <sheetName val="VINH HOA"/>
      <sheetName val="PM2,2"/>
      <sheetName val="XM PN"/>
      <sheetName val="XDNB"/>
      <sheetName val="TNG"/>
      <sheetName val="SUA SG"/>
      <sheetName val="CHINFON"/>
      <sheetName val="KHAC"/>
      <sheetName val="XXXXXXXXXXXX"/>
      <sheetName val="XXXXXXXXXXX0"/>
      <sheetName val="XXXXXXXXXXX1"/>
      <sheetName val="VAY"/>
      <sheetName val="Bom"/>
      <sheetName val="thang1"/>
      <sheetName val="PHUONG"/>
      <sheetName val="HAO"/>
      <sheetName val="KIET"/>
      <sheetName val="ANH"/>
      <sheetName val="HUYNH"/>
      <sheetName val="TONKHO"/>
      <sheetName val="NHAPKHO"/>
      <sheetName val="T104"/>
      <sheetName val="T2,04"/>
      <sheetName val="T3,04 "/>
      <sheetName val="T4,04 "/>
      <sheetName val="T5,03  "/>
      <sheetName val="T6,04   "/>
      <sheetName val="T7,04"/>
      <sheetName val="T8,04"/>
      <sheetName val="T9,03 "/>
      <sheetName val="T10,03"/>
      <sheetName val="T11,03"/>
      <sheetName val="T12,03 "/>
      <sheetName val="BCTHSDTM  T01"/>
      <sheetName val="BCTHSDTM  T02"/>
      <sheetName val="BCTHSDTM  T03"/>
      <sheetName val="BCTHSDTM  T04"/>
      <sheetName val="BCTHSDTM  T06"/>
      <sheetName val="BCTHSDTM  T07"/>
      <sheetName val="C47-T1-05"/>
      <sheetName val="BIEU25B"/>
      <sheetName val="BIEU25A-1"/>
      <sheetName val="NHIENLIEU"/>
      <sheetName val="BIEU1-P2"/>
      <sheetName val="BIEU1-PIII"/>
      <sheetName val="BIEU1-PIIIBOVLKHAC"/>
      <sheetName val="BIEU1 - PIISUA"/>
      <sheetName val="BIEUi-PIIBOVLKHAC"/>
      <sheetName val="bieu33"/>
      <sheetName val="CPTTEBOCONG"/>
      <sheetName val="BIEU1"/>
      <sheetName val="1"/>
      <sheetName val="2"/>
      <sheetName val="3"/>
      <sheetName val="MC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CODE"/>
      <sheetName val="Tong_ke"/>
      <sheetName val="Cau_kien "/>
      <sheetName val="T hop-C kien"/>
      <sheetName val="Phan_day"/>
      <sheetName val="C to"/>
      <sheetName val="T hop-C to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Du Toan"/>
      <sheetName val="Dulieu"/>
    </sheetNames>
    <sheetDataSet>
      <sheetData sheetId="0"/>
      <sheetData sheetId="1" refreshError="1">
        <row r="5">
          <cell r="Q5" t="str">
            <v>H4</v>
          </cell>
        </row>
        <row r="6">
          <cell r="Q6" t="str">
            <v>H4</v>
          </cell>
        </row>
        <row r="7">
          <cell r="R7" t="str">
            <v>H2</v>
          </cell>
        </row>
        <row r="8">
          <cell r="R8" t="str">
            <v>H2</v>
          </cell>
        </row>
        <row r="10">
          <cell r="R10" t="str">
            <v>H2</v>
          </cell>
        </row>
        <row r="13">
          <cell r="R13" t="str">
            <v>H2</v>
          </cell>
        </row>
        <row r="14">
          <cell r="R14" t="str">
            <v>H2</v>
          </cell>
        </row>
        <row r="15">
          <cell r="R15" t="str">
            <v>H2</v>
          </cell>
        </row>
        <row r="16">
          <cell r="R16" t="str">
            <v>H2</v>
          </cell>
        </row>
        <row r="18">
          <cell r="Q18" t="str">
            <v>H4</v>
          </cell>
        </row>
        <row r="19">
          <cell r="R19" t="str">
            <v>H2</v>
          </cell>
        </row>
        <row r="20">
          <cell r="R20" t="str">
            <v>H2</v>
          </cell>
        </row>
        <row r="21">
          <cell r="Q21" t="str">
            <v>H4</v>
          </cell>
        </row>
        <row r="23">
          <cell r="R23" t="str">
            <v>H2</v>
          </cell>
        </row>
        <row r="25">
          <cell r="Q25" t="str">
            <v>H4</v>
          </cell>
        </row>
        <row r="27">
          <cell r="R27" t="str">
            <v>H2</v>
          </cell>
        </row>
        <row r="28">
          <cell r="R28" t="str">
            <v>H2</v>
          </cell>
        </row>
        <row r="30">
          <cell r="R30" t="str">
            <v>H2</v>
          </cell>
        </row>
        <row r="32">
          <cell r="R32" t="str">
            <v>H2</v>
          </cell>
        </row>
        <row r="38">
          <cell r="R38" t="str">
            <v>H2</v>
          </cell>
        </row>
        <row r="39">
          <cell r="R39" t="str">
            <v>H2</v>
          </cell>
        </row>
        <row r="42">
          <cell r="R42" t="str">
            <v>H2</v>
          </cell>
        </row>
        <row r="43">
          <cell r="Q43" t="str">
            <v>2H6</v>
          </cell>
        </row>
        <row r="44">
          <cell r="Q44" t="str">
            <v>H6</v>
          </cell>
        </row>
        <row r="45">
          <cell r="R45" t="str">
            <v>H2</v>
          </cell>
        </row>
        <row r="48">
          <cell r="R48" t="str">
            <v>H2</v>
          </cell>
        </row>
        <row r="49">
          <cell r="Q49" t="str">
            <v>H4</v>
          </cell>
        </row>
        <row r="50">
          <cell r="R50" t="str">
            <v>H2</v>
          </cell>
        </row>
        <row r="51">
          <cell r="R51" t="str">
            <v>H2</v>
          </cell>
        </row>
        <row r="52">
          <cell r="Q52" t="str">
            <v>H4</v>
          </cell>
        </row>
        <row r="53">
          <cell r="R53" t="str">
            <v>H2</v>
          </cell>
        </row>
        <row r="54">
          <cell r="Q54" t="str">
            <v>H6</v>
          </cell>
        </row>
        <row r="55">
          <cell r="Q55" t="str">
            <v>H4</v>
          </cell>
        </row>
        <row r="56">
          <cell r="Q56" t="str">
            <v>H4</v>
          </cell>
        </row>
        <row r="57">
          <cell r="Q57" t="str">
            <v>H4</v>
          </cell>
        </row>
        <row r="58">
          <cell r="Q58" t="str">
            <v>H4</v>
          </cell>
        </row>
        <row r="59">
          <cell r="Q59" t="str">
            <v>H4</v>
          </cell>
        </row>
        <row r="60">
          <cell r="Q60" t="str">
            <v>H4</v>
          </cell>
        </row>
        <row r="61">
          <cell r="Q61" t="str">
            <v>H4</v>
          </cell>
        </row>
        <row r="62">
          <cell r="R62" t="str">
            <v>H2</v>
          </cell>
        </row>
        <row r="63">
          <cell r="Q63" t="str">
            <v>H4</v>
          </cell>
        </row>
        <row r="64">
          <cell r="Q64" t="str">
            <v>H4</v>
          </cell>
        </row>
        <row r="65">
          <cell r="Q65" t="str">
            <v>H6</v>
          </cell>
        </row>
        <row r="66">
          <cell r="Q66" t="str">
            <v>2H6</v>
          </cell>
        </row>
        <row r="67">
          <cell r="R67" t="str">
            <v>H2</v>
          </cell>
        </row>
        <row r="68">
          <cell r="Q68" t="str">
            <v>H6</v>
          </cell>
        </row>
        <row r="69">
          <cell r="Q69" t="str">
            <v>H6</v>
          </cell>
        </row>
        <row r="70">
          <cell r="R70" t="str">
            <v>H2</v>
          </cell>
        </row>
        <row r="71">
          <cell r="R71" t="str">
            <v>H2</v>
          </cell>
        </row>
        <row r="72">
          <cell r="Q72" t="str">
            <v>H4</v>
          </cell>
        </row>
        <row r="73">
          <cell r="Q73" t="str">
            <v>H4</v>
          </cell>
        </row>
        <row r="74">
          <cell r="R74" t="str">
            <v>H2</v>
          </cell>
        </row>
        <row r="75">
          <cell r="Q75" t="str">
            <v>2H6</v>
          </cell>
        </row>
        <row r="76">
          <cell r="Q76" t="str">
            <v>H4</v>
          </cell>
        </row>
        <row r="77">
          <cell r="Q77" t="str">
            <v>H4</v>
          </cell>
        </row>
        <row r="78">
          <cell r="Q78" t="str">
            <v>H4</v>
          </cell>
        </row>
        <row r="79">
          <cell r="Q79" t="str">
            <v>H4</v>
          </cell>
        </row>
        <row r="80">
          <cell r="R80" t="str">
            <v>H2</v>
          </cell>
        </row>
        <row r="82">
          <cell r="R82" t="str">
            <v>H2</v>
          </cell>
        </row>
        <row r="83">
          <cell r="Q83" t="str">
            <v>H4</v>
          </cell>
        </row>
        <row r="84">
          <cell r="R84" t="str">
            <v>H2</v>
          </cell>
        </row>
        <row r="85">
          <cell r="R85" t="str">
            <v>H2</v>
          </cell>
        </row>
        <row r="86">
          <cell r="Q86" t="str">
            <v>H4</v>
          </cell>
        </row>
        <row r="87">
          <cell r="R87" t="str">
            <v>H2</v>
          </cell>
        </row>
        <row r="88">
          <cell r="Q88" t="str">
            <v>H4</v>
          </cell>
        </row>
        <row r="89">
          <cell r="Q89" t="str">
            <v>H4</v>
          </cell>
        </row>
        <row r="91">
          <cell r="R91" t="str">
            <v>H2</v>
          </cell>
        </row>
        <row r="92">
          <cell r="Q92" t="str">
            <v>H4</v>
          </cell>
        </row>
        <row r="97">
          <cell r="R97" t="str">
            <v>H2</v>
          </cell>
        </row>
        <row r="99">
          <cell r="Q99" t="str">
            <v>H4</v>
          </cell>
        </row>
        <row r="100">
          <cell r="R100" t="str">
            <v>H2</v>
          </cell>
        </row>
        <row r="104">
          <cell r="R104" t="str">
            <v>H2</v>
          </cell>
        </row>
        <row r="105">
          <cell r="Q105" t="str">
            <v>H4</v>
          </cell>
        </row>
        <row r="124">
          <cell r="Q124" t="str">
            <v>H4</v>
          </cell>
        </row>
        <row r="128">
          <cell r="R128" t="str">
            <v>H2</v>
          </cell>
        </row>
        <row r="130">
          <cell r="Q130" t="str">
            <v>H4</v>
          </cell>
        </row>
        <row r="131">
          <cell r="Q131" t="str">
            <v>2H4</v>
          </cell>
        </row>
        <row r="132">
          <cell r="Q132" t="str">
            <v>H6</v>
          </cell>
        </row>
        <row r="133">
          <cell r="Q133" t="str">
            <v>2H6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/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Kiem tra KH tai san tang"/>
      <sheetName val="Tong hop tang tai san"/>
      <sheetName val="CMA_Samplings KTra TSHH tang"/>
      <sheetName val="Kiem tra KH tai san giam"/>
      <sheetName val="Kiem tra khau hao trong ki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CAODO"/>
      <sheetName val="MD-HG"/>
      <sheetName val="RANH SDOC"/>
      <sheetName val="DANH SACH"/>
      <sheetName val="00000000"/>
      <sheetName val="10000000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  <sheetName val="Bang gia tong hop"/>
      <sheetName val="MTL$-INTER"/>
      <sheetName val="Tong_ke"/>
      <sheetName val="SPL4"/>
      <sheetName val="SOLIEU"/>
      <sheetName val="TONG KE DZ 0.4 KV"/>
      <sheetName val="CTCLCH~1"/>
      <sheetName val="gVL"/>
      <sheetName val="IN"/>
      <sheetName val="PBCPVC"/>
      <sheetName val="BANG LUONG "/>
      <sheetName val="BÁO CÁO KHO"/>
      <sheetName val="NHAP KHO"/>
      <sheetName val="DOANH THU"/>
      <sheetName val="242"/>
      <sheetName val="NKCHUNG"/>
      <sheetName val="THCN"/>
      <sheetName val="SOCAI"/>
      <sheetName val="THCN_TK"/>
      <sheetName val="CTCN_KH"/>
      <sheetName val="CDPS"/>
      <sheetName val="CDKT"/>
      <sheetName val="KQKD I"/>
      <sheetName val="KQKD II"/>
      <sheetName val="QT TNDN moi"/>
      <sheetName val="PL03"/>
      <sheetName val="QT TNDN"/>
      <sheetName val="KHTSCD"/>
      <sheetName val="MA"/>
      <sheetName val="XL4Test5"/>
      <sheetName val="Tinh toan"/>
      <sheetName val="So lieu"/>
      <sheetName val="C,ÐHI"/>
      <sheetName val="RÁNH SDOC"/>
      <sheetName val="GiaVL"/>
      <sheetName val="Sheat1"/>
      <sheetName val="ptdg-duong"/>
      <sheetName val="BO"/>
      <sheetName val="PTVT (MAU)"/>
      <sheetName val="Bang 2B"/>
      <sheetName val="Gia vat tu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PHAN TICH`VAT TU"/>
      <sheetName val="THKP"/>
      <sheetName val="ctTBA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Sheet5_x0000__x0008__x0006__x0008__x0003_ဠ_x0000_蜰Ư༢_x0000_螸Ư༢_x0000_蠼Ư༢_x0000_裀Ư༢_x0000_襄Ư༢_x0000_览Ư༢_x0000__x0000__x0000__x0000__x0000__x0000_"/>
      <sheetName val="VL,NC"/>
      <sheetName val="GVT"/>
      <sheetName val="Tongke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5_x0000__x0008__x0006__x0008__x0003_ဠ_x0000_蜰Ư༢_x0000_螸Ư༢_x0000_蠼Ư༢_x0000_裀Ư༢_x0000_襄Ư"/>
      <sheetName val="Sheet2"/>
      <sheetName val="Thuc thanh"/>
      <sheetName val="TTTram"/>
      <sheetName val="BO"/>
      <sheetName val="MTO REV.2(ARMOR)"/>
      <sheetName val="Sheet5_x0000__x0008__x0006__x0008__x0003_ဠ 蜰Ư༢_x0000_螸Ư༢_x0000_蠼Ư༢_x0000_裀Ư༢_x0000_襄Ư༢_x0000_览Ư༢_x0000__x0000__x0000__x0000__x0000__x0000_"/>
      <sheetName val="DO AM DT"/>
      <sheetName val="Tai khoan"/>
      <sheetName val="giathanh1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?_x0000_?U?_x0000_?U?_x0000_?U?_x0000_?U?_x0000_?U?_x0000_?U?_x0000__x0000__x0000__x0000__x0000__x0000_"/>
      <sheetName val="QTDG"/>
      <sheetName val="gia xe _x0000_ay"/>
      <sheetName val="Luong T1- 03"/>
      <sheetName val="Luong T2- 03"/>
      <sheetName val="Luong T3- 03"/>
      <sheetName val="Sheet5_x0000__x0008__x0006__x0008__x0003_ဠ_x0000_蜰Ư༢_x0000_螸Ư༢_x0000_蠼Ư༢_x0000_⋀_x000f_쀀꾈∁_x000f_"/>
      <sheetName val="Sheet5"/>
      <sheetName val="Sheet5?_x0008__x0006__x0008__x0003_ဠ?蜰Ư༢?螸Ư༢?蠼Ư༢?裀Ư༢?襄Ư༢?览Ư༢??????"/>
      <sheetName val="Sheet5?_x0008__x0006__x0008__x0003_ဠ 蜰Ư༢?螸Ư༢?蠼Ư༢?裀Ư༢?襄Ư༢?览Ư༢??????"/>
      <sheetName val="Sheet5?_x0008__x0006__x0008__x0003_ဠ?蜰Ư༢?螸Ư༢?蠼Ư༢?裀Ư༢?襄Ư"/>
      <sheetName val="???U???U???U???U???U???U???????"/>
      <sheetName val="Sheet5_x0000__x0008__x0006__x0008__x0003_?_x0000_?U?_x0000_?U?_x0000_?U?_x0000_?U?_x0000_?U"/>
      <sheetName val="Sheet5_x0000__x0008__x0006__x0008__x0003_?_x0000_?U?_x0000_?U?_x0000_?U?_x0000_?_x000f_???_x000f_"/>
      <sheetName val="DTCT-TB"/>
      <sheetName val="TONG HOP K©N© 2ÈI"/>
      <sheetName val="TONG KE DZ 0.4 KV"/>
      <sheetName val="Bia TQT"/>
      <sheetName val="?"/>
      <sheetName val="Sheet5?_x0008__x0006__x0008__x0003_ဠ?蜰Ư༢?螸Ư༢?蠼Ư༢?⋀_x000f_쀀꾈∁_x000f_"/>
      <sheetName val="Sheet5?_x0008__x0006__x0008__x0003_???U???U???U???U???U"/>
      <sheetName val="Sheet5?_x0008__x0006__x0008__x0003_???U???U???U???_x000f_???_x000f_"/>
      <sheetName val="???U???U???U???U???U???U??"/>
      <sheetName val="dtct cau"/>
      <sheetName val="TONGSBU"/>
      <sheetName val="Gia KS"/>
      <sheetName val="gia xe ?ay"/>
      <sheetName val="TT04"/>
      <sheetName val="? ?U?_x0000_?U?_x0000_?U?_x0000_?U?_x0000_?U?_x0000_?U?_x0000__x0000__x0000__x0000__x0000__x0000_"/>
      <sheetName val="Chi tiet1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_"/>
      <sheetName val="'ia nhan cong"/>
      <sheetName val="Thuc thanh_x0000_ס_x0000__x0000__x0000__x0000__x0000__x0000__x0000__x0000__x0009__x0000_忀ס_x0000__x0004__x0000__x0000__x0000__x0000__x0000__x0000_鵀ס_x0000__x0000__x0000__x0000__x0000__x0000__x0000__x0000_怈ס_x0000__x0000_d_x0000__x0000__x0000__x0000__x0000__x0000__x0000__x0000__x0000__x0000__x0000__x0000__x0000__x0000__x0000_![BC11cau-QL15A-3.xl"/>
      <sheetName val="TL rieng"/>
      <sheetName val="TONG KE"/>
      <sheetName val="Electrical Breakdown"/>
      <sheetName val="dg"/>
      <sheetName val="Sheet5_x0000__x0008__x0006__x0008__x0003_ဠ 蜰Ư༢_x0000_螸Ư༢_x0000_蠼Ư༢_x0000_裀Ư༢_x0000_襄Ư"/>
      <sheetName val="PHAN TICH VAT T_x0015_ NGANG"/>
      <sheetName val="PHAN TACH VAT TU THEO NHOM"/>
      <sheetName val="TONG HOP NHAN CNNG"/>
      <sheetName val="DIEF GIAI CPSX"/>
      <sheetName val="BANG GIA DU UOAN THUY LOI"/>
      <sheetName val="[BC11cau-Q"/>
      <sheetName val="KLLK THUC @IEN"/>
      <sheetName val="gia xe "/>
      <sheetName val="Sheet5__x0008__x0006__x0008__x0003_ဠ_蜰Ư༢_螸Ư༢_蠼Ư༢_裀Ư༢_襄Ư"/>
      <sheetName val="Sheet5__x0008__x0006__x0008__x0003_ဠ 蜰Ư༢_螸Ư༢_蠼Ư༢_裀Ư༢_襄Ư"/>
      <sheetName val="___U___U___U___U___U___U_______"/>
      <sheetName val="Sheet5__x0008__x0006__x0008__x0003_ဠ_蜰Ư༢_螸Ư༢_蠼Ư༢_⋀_x000f_쀀꾈∁_x000f_"/>
      <sheetName val="Sheet5__x0008__x0006__x0008__x0003____U___U___U___U___U"/>
      <sheetName val="Sheet5__x0008__x0006__x0008__x0003____U___U___U____x000f_____x000f_"/>
      <sheetName val="___U___U___U___U___U___U__"/>
      <sheetName val="_ _U_"/>
      <sheetName val="gia xe _ay"/>
      <sheetName val="CHIET TINH DGN GIA"/>
      <sheetName val="ay (28-10-2005)_x0000__x0000_#2_Du toan ngay 1-9-2004 (version 1)_x0000__x0000__x0014_2_Du toan Phuong lam_x0000__x000e_2_Goi 1 (TT04)_x0000_ 2_goi 1 d"/>
      <sheetName val="Sheet5?_x0008__x0006__x0008__x0003_ဠ 蜰Ư༢?螸Ư༢?蠼Ư༢?裀Ư༢?襄Ư"/>
      <sheetName val="? ?U???U???U???U???U???U???????"/>
      <sheetName val="Sheet5_x0000__x0008__x0006__x0008__x0003_? ?U?_x0000_?U?_x0000_?U?_x0000_?U?_x0000_?U"/>
      <sheetName val="Sheet5?_x0008__x0006__x0008__x0003_? ?U???U???U???U???U"/>
      <sheetName val="? ?U???U???U???U???U???U??"/>
      <sheetName val="_x0000__x0000__x0000__x0000__x0000__x0000__x0000__x0000__x0000__x0000__x0000_![BC11cau-QL15A-3.xl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???Ý???Ý???Ý???Ý???Ý???Ý???????"/>
      <sheetName val="Sheet5?_x0008__x0006__x0008__x0003_???Ý???Ý???Ý???Ý???Ý"/>
      <sheetName val="Thuc thanh?ס????????_x0009_?忀ס?_x0004_??????鵀ס????????怈ס??d???????????????![BC11cau-QL15A-3.xl"/>
      <sheetName val="PTVT (MAU)"/>
      <sheetName val=" lam_x0000__x000e_2_Goi 1 (TT04)_x0000_ 2_goi 1 d"/>
      <sheetName val="01 Bid Price summary"/>
      <sheetName val="Sheet5?_x0008__x0006__x0008__x0003_ဠ 蜰Ư༢?螸Ư༢?蠼Ư༢?裀Ưܢ?襄Ư༢?览Ư༢??????"/>
      <sheetName val="DK-TT"/>
      <sheetName val="LEGEND"/>
      <sheetName val="BC11cau-QL15A-3"/>
      <sheetName val="Sheet5_x0000__x0008__x0006__x0008__x0003_?_x0000_?Ý?_x0000_?Ý?_x0000_?Ý?_x0000_?_x000f_???_x000f_"/>
      <sheetName val="? ?Ý?_x0000_?Ý?_x0000_?Ý?_x0000_?Ý?_x0000_?Ý?_x0000_?Ý?_x0000__x0000__x0000__x0000__x0000__x0000_"/>
      <sheetName val="Sheet5?_x0008__x0006__x0008__x0003_???Ý???Ý???Ý???_x000f_???_x000f_"/>
      <sheetName val="? ?Ý???Ý???Ý???Ý???Ý???Ý???????"/>
      <sheetName val="Sheet5?_x0008__x0006__x0008__x0003_???U???U???U???U??7U"/>
      <sheetName val="Dept"/>
      <sheetName val="_ _U___U___U___U___U___U_______"/>
      <sheetName val="_ _U___U___U___U___U___U__"/>
      <sheetName val="Sheet5__x0008__x0006__x0008__x0003__ _U___U___U___U___U"/>
      <sheetName val="Tong_ke"/>
      <sheetName val="? ?U?"/>
      <sheetName val="ay (28-10-2005)"/>
      <sheetName val="VL_NC"/>
      <sheetName val="Thuc thanh_x0000_ס_x0000__x0000__x0000__x0000__x0000__x0000__x0000__x0000__x0009__x0000_忀ס_x0000__x0004__x0000__x0000__x0000__x0000__x0000_"/>
      <sheetName val="ay (28-10-2005)_x0000__x0000_#2_Du toan nga"/>
      <sheetName val="Thuc thanh?ס????????_x0009_?忀ס?_x0004_?????"/>
      <sheetName val="___Ý___Ý___Ý___Ý___Ý___Ý_______"/>
      <sheetName val="Sheet5__x0008__x0006__x0008__x0003____Ý___Ý___Ý___Ý___Ý"/>
      <sheetName val="ay (28-10-2005)??#2_Du toan ngay 1-9-2004 (version 1)??_x0014_2_Du toan Phuong lam?_x000e_2_Goi 1 (TT04)? 2_goi 1 d"/>
      <sheetName val=" lam?_x000e_2_Goi 1 (TT04)? 2_goi 1 d"/>
      <sheetName val=" lam"/>
      <sheetName val="Thuc thanh_ס_________x0009__忀ס__x0004______"/>
      <sheetName val="_ia nhan cong"/>
      <sheetName val="Sheet5__x0008__x0006__x0008__x0003_ဠ 蜰Ư༢_螸Ư༢_蠼Ư༢_裀Ưܢ_襄Ư"/>
      <sheetName val=""/>
      <sheetName val="MAKHO"/>
      <sheetName val="Thuc thanh_x0000_ס_x0000__x0009_忀ס_x0000__x0004__x0000_鵀ס_x0000_怈ס_x0000_d_x0000_![BC"/>
      <sheetName val="dtct cong"/>
      <sheetName val="???????????![BC11cau-QL15A-3.xl"/>
      <sheetName val="DO_AM_DT"/>
      <sheetName val="TH VAL TU"/>
      <sheetName val="BANG BU VAN CxUYEN"/>
      <sheetName val="CHI PHI CÁ!MAY"/>
      <sheetName val="TPSX"/>
      <sheetName val="Tiepdia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 Luong nghiun "/>
      <sheetName val="Sheet5?_x0008__x0006__x0008__x0003_ဠ 蜰Ư༢?螸Ư༢?蠼Ư༢?裀Ưܢ?襄Ư"/>
      <sheetName val="ay (28-10-2005)??#2_Du toan nga"/>
      <sheetName val="PONG HOP KINH PHI"/>
      <sheetName val="PHAN TICH KHOI HUONG"/>
      <sheetName val="DON CIA TONG HOP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Thuc thanh_x0000_ס_x0000__x0000__x0000__x0000__x0000__x0000__x0000__x0000_ _x0000_忀ס_x0000__x0004__x0000__x0000__x0000__x0000__x0000_"/>
      <sheetName val="Sheet5_x0000__x0008__x0006__x0008__x0003_ဠ_x0000_蜰Ư༢_x0000_螸Ư༢_x0000_蠼Ư༢_x0000_⋀_x000f_쀀궈∁_x000f_"/>
      <sheetName val="ay (28-10-2005)_x0000_#2_Du toan ngay"/>
      <sheetName val="Sheet5?_x0008__x0006__x0008__x0003_ဠ?蜰Ư༢?螸Ư༢?蠼Ư༢?⋀_x000f_쀀궈∁_x000f_"/>
      <sheetName val="Names"/>
      <sheetName val="tra-vat-lieu"/>
      <sheetName val="uniBase"/>
      <sheetName val="vniBase"/>
      <sheetName val="abcBase"/>
      <sheetName val="chitiet"/>
      <sheetName val="Sheet5__x0008__x0006__x0008__x0003_ဠ_蜰Ư༢_螸Ư༢_蠼Ư༢_⋀_x000f_쀀궈∁_x000f_"/>
      <sheetName val="Luong ¼1- 03"/>
      <sheetName val="Sales2002"/>
      <sheetName val="Thuc thanh_x0000_ס_x0000_ 忀ס_x0000__x0004__x0000_鵀ס_x0000_怈ס_x0000_d_x0000_![BC"/>
      <sheetName val="???_x000f__x0000__x0001__x0000__x0000__x0000__x0000__x0000__x0000__x0000_??U???U???U??"/>
      <sheetName val="DZ 22KV"/>
      <sheetName val="Sheet5??Ý??Ý??Ý??Ý??Ý??Ý?"/>
      <sheetName val="Sheet5??Ý??Ý??Ý??Ý??Ý"/>
      <sheetName val="BOQ-1"/>
      <sheetName val="SUMMARY"/>
      <sheetName val="Tra"/>
      <sheetName val="Thuc thanh?ס???????? ?忀ס?_x0004_?????"/>
      <sheetName val="Thuc thanh?ס?_x0009_忀ס?_x0004_?鵀ס?怈ס?d?![BC"/>
      <sheetName val="_BC11cau-Q"/>
      <sheetName val="Thuc thanh_ס________ _忀ס__x0004______"/>
      <sheetName val="Shɥet5_x0000__x0008__x0006__x0008__x0003_ဠ 蜰Ư༢_x0000_螸Ư༢_x0000_蠼Ư༢_x0000_裀Ư༢_x0000_襄Ư"/>
      <sheetName val="VC BG"/>
      <sheetName val="Shɥet5_x0000__x0008__x0006__x0008__x0003_ဠ 蜰Ư༢_x0000_螸Ư༢_x0000_蠼Ư༢_x0000_裀Ư༢_x0000_襄Ư༢_x0000_览Ư༢_x0000__x0000__x0000__x0000__x0000__x0000_"/>
      <sheetName val="Khoi luong"/>
      <sheetName val="ay (28-10-2005)__#2_Du toan nga"/>
      <sheetName val="Shɥet5"/>
      <sheetName val="NKC"/>
      <sheetName val="_ _Ý_"/>
      <sheetName val="Sheet5__x0008__x0006__x0008__x0003____Ý___Ý___Ý____x000f_____x000f_"/>
      <sheetName val="_ _Ý___Ý___Ý___Ý___Ý___Ý_______"/>
      <sheetName val="Don gia-cau"/>
      <sheetName val="Sheet5??U??U??U??U??U??U?"/>
      <sheetName val="Sheet5??U??U??U??U??U"/>
      <sheetName val="KH-Q1,Q2,01"/>
      <sheetName val=" lam__x000e_2_Goi 1 (TT04)_ 2_goi 1 d"/>
      <sheetName val="BANG_BU_ËAN_CH+QE1"/>
      <sheetName val="?_x0000_?U?_x0000_?U?_x0000_?U?_x0000_?U?_x0000_?U?_x0000_?U?_x0000_"/>
      <sheetName val="gia xe ay"/>
      <sheetName val="? ?U?_x0000_?U?_x0000_?U?_x0000_?U?_x0000_?U?_x0000_?U?_x0000_"/>
      <sheetName val="Sheet09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/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I83">
            <v>450000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/>
      <sheetData sheetId="155"/>
      <sheetData sheetId="156" refreshError="1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 refreshError="1"/>
      <sheetData sheetId="364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wia nhan cong"/>
      <sheetName val="Sheet4"/>
      <sheetName val="DTCT"/>
      <sheetName val="gia vat_x0000_lieu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tonghoptt (2)"/>
      <sheetName val="tonghoptt"/>
      <sheetName val="ximang"/>
      <sheetName val="da 1x2"/>
      <sheetName val="cat vang"/>
      <sheetName val="phugia555"/>
      <sheetName val="phugia561"/>
      <sheetName val="Dulieu"/>
      <sheetName val="gia 3_x0000_t lieu"/>
      <sheetName val="CHITIET VL-NC-TT-3p"/>
      <sheetName val="VCV-BE-TONG"/>
      <sheetName val="dung"/>
      <sheetName val="fia vat lieu"/>
      <sheetName val="Shdet3"/>
      <sheetName val="Cn.gty"/>
      <sheetName val="dbgt(tuien("/>
      <sheetName val="DgiajqatDHC4,"/>
      <sheetName val="2_x0000__x0000_(tuyen)"/>
      <sheetName val="00000000"/>
      <sheetName val="Tai khoan"/>
      <sheetName val="DTCT-TB"/>
      <sheetName val="dtct cau"/>
      <sheetName val="gVL"/>
      <sheetName val="ctTBA"/>
      <sheetName val="dgngia"/>
      <sheetName val="gia vat?lieu"/>
      <sheetName val="gia 3?t lieu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10000000"/>
      <sheetName val="20000000"/>
      <sheetName val="VL,NC"/>
      <sheetName val="Tra KS"/>
      <sheetName val="_x000c__x0000__x0001__x0000__x0000__x0000__x0001_ý"/>
      <sheetName val="NOMENCLATURE"/>
      <sheetName val="giathanh1"/>
      <sheetName val="TSO_CHUNG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gia vat"/>
      <sheetName val="Loading"/>
      <sheetName val="Check C"/>
      <sheetName val="Tonghp"/>
      <sheetName val="CdȮNhap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tdg-duong"/>
      <sheetName val="KCCP"/>
      <sheetName val="DI-ESTI"/>
      <sheetName val="gia 3"/>
      <sheetName val="2"/>
      <sheetName val="gia vat_lieu"/>
      <sheetName val="gia 3_t lieu"/>
      <sheetName val="_x000c_"/>
      <sheetName val="Thuc thanh"/>
      <sheetName val="KH-Q1,Q2,01"/>
      <sheetName val="TK22kV"/>
      <sheetName val="Tnnghop"/>
      <sheetName val="DO AM DT"/>
      <sheetName val="PTVT (MAU)"/>
      <sheetName val="2??(tuyen)"/>
      <sheetName val="_x000c_?_x0001_???_x0001_ý"/>
      <sheetName val="Tra_bang_QD11-109"/>
      <sheetName val="BO"/>
      <sheetName val="DgiaksatDHC"/>
      <sheetName val="[BCNCKT13_S3.xlsYphugia561"/>
      <sheetName val="T_Tranh_AnLoc"/>
      <sheetName val="T_Tranh_LocNinh"/>
      <sheetName val="KSTK(1778_Dcuong)"/>
      <sheetName val="dbgt(tuyen)_(2)"/>
      <sheetName val="KSTK_(06)"/>
      <sheetName val="tong_hop"/>
      <sheetName val="phan_tich_DG"/>
      <sheetName val="gia_vat_lieu"/>
      <sheetName val="gia_xe_may"/>
      <sheetName val="gia_nhan_cong"/>
      <sheetName val="Co_gty"/>
      <sheetName val="T_Tranh_LmcNinh"/>
      <sheetName val="KSTK(178_Dcuong)"/>
      <sheetName val="KQTK_(06)"/>
      <sheetName val="TK_TGTGT"/>
      <sheetName val="BR_10%"/>
      <sheetName val="MV_10%_"/>
      <sheetName val="MV_01%"/>
      <sheetName val="Ctg_Thu"/>
      <sheetName val="Ctg_Chi"/>
      <sheetName val="Ctg_Gv"/>
      <sheetName val="Ctgs_1"/>
      <sheetName val="Ctgs_2"/>
      <sheetName val="Ctgs_3"/>
      <sheetName val="Bia_Ctgs"/>
      <sheetName val="BK_NXT"/>
      <sheetName val="Ct_Nxt"/>
      <sheetName val="Cd_Nhap"/>
      <sheetName val="KSTK(1778_c5o_g)"/>
      <sheetName val="db't(tuyen)_(2)"/>
      <sheetName val="wia_nhan_cong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ra_bag"/>
      <sheetName val="N54"/>
      <sheetName val="tonghoptt_(2)"/>
      <sheetName val="da_1x2"/>
      <sheetName val="cat_vang"/>
      <sheetName val="PHAN DS 22 KV"/>
      <sheetName val="chi tiet C"/>
      <sheetName val="tonluonsong"/>
      <sheetName val="tuyenphu"/>
      <sheetName val="cau"/>
      <sheetName val="Chitietgia"/>
      <sheetName val="M tren"/>
      <sheetName val="X dam"/>
      <sheetName val="C Cham"/>
      <sheetName val="Sum CONG"/>
      <sheetName val="Sum CONG Conlai"/>
      <sheetName val="Cong tron"/>
      <sheetName val="Công 2(4x4)"/>
      <sheetName val="Gia cong"/>
      <sheetName val="Cong hop"/>
      <sheetName val="tuyenphu (2)"/>
      <sheetName val="Chitietgia (2)"/>
      <sheetName val="TL rieng"/>
      <sheetName val="_x000c_?_x0001_?_x0001_ý"/>
      <sheetName val="2__(tuyen)"/>
      <sheetName val="_x000c___x0001_____x0001_ý"/>
      <sheetName val="_x000c___x0001___x0001_ý"/>
      <sheetName val="_BCNCKT13_S3.xlsYphugia561"/>
      <sheetName val="T.Tran( AnLoc"/>
      <sheetName val="gia 8e may"/>
      <sheetName val="CTGS"/>
      <sheetName val="Electrical Breakdown"/>
      <sheetName val="C47-BH-ူ9"/>
      <sheetName val="2_x0000__x0000_€(tuyen)"/>
      <sheetName val="LEGEND"/>
      <sheetName val="C47-BH-_x0011_1"/>
      <sheetName val="So tong hop "/>
      <sheetName val="Ke toaٺ_x0001_thuc hien cong trinh"/>
      <sheetName val="MF.01%"/>
      <sheetName val="[BCNCKT13_S3.xl۽_x0000_Ctgs.3"/>
      <sheetName val="_BCNCKT13_S3.xl۽"/>
      <sheetName val="uniBase"/>
      <sheetName val="vniBase"/>
      <sheetName val="abcBase"/>
      <sheetName val="ESTI."/>
      <sheetName val="db't(tuyeni (2)"/>
      <sheetName val="Tiepdia"/>
      <sheetName val="Sheet6"/>
      <sheetName val="kl cong"/>
      <sheetName val="thkp"/>
      <sheetName val="clvl"/>
      <sheetName val="ptvl"/>
      <sheetName val="ke"/>
      <sheetName val="2_x0000__x0000_�(tuyen)"/>
      <sheetName val="_x0010__x0000__x0000__x0000_.VnBook-AntiquaH_x0000__x0000_ÿ_x001f__x0016__x0000__x0000__x0000__x0001__x0000__x0000_"/>
      <sheetName val="_x0001_W_x0000__x0000__x0000__x0014_*Í_x0001_&gt;_x0000__x0000__x0000__x0000__x0000__x0000__x0000_@_x0000__x0000__x0000_õÿ _x0000__x0000_´_x0000__x0000__x0000__x0000_"/>
      <sheetName val=""/>
      <sheetName val="_x0006__x0000__x0000__x0006__x0000__x0000_ _x0006__x0000__x0000_¡_x0006__x0000__x0000_¢_x0006__x0000__x0000_£_x0006__x0000__x0000_¤_x0006__x0000__x0000_¥_x0006__x0000__x0000_"/>
      <sheetName val="_x0000__x0000_I_x0008__x0000__x0000_J_x0008__x0000__x0000_K_x0008__x0000__x0000_L_x0008__x0000__x0000_M_x0008__x0000__x0000_N_x0008__x0000__x0000_O_x0008__x0000__x0000_P"/>
      <sheetName val="Q_x0008__x0000__x0000_R_x0008__x0000__x0000_"/>
      <sheetName val="_x0000_a_x000a__x0000__x0000_b_x000a__x0000__x0000_c_x000a__x0000__x0000_d_x000a__x0000__x0000_e_x000a__x0000__x0000_f_x000a__x0000__x0000_g_x000a__x0000__x0000_h_x000a_"/>
      <sheetName val="j_x000a__x0000__x0000_k_x000a__x0000__x0000_l_x000a_"/>
      <sheetName val="n_x000a__x0000__x0000_o_x000a__x0000__x0000_p_x000a_"/>
      <sheetName val="r_x000a__x0000__x0000_s_x000a__x0000__x0000_t_x000a_"/>
      <sheetName val="v_x000a__x0000__x0000_w_x000a__x0000__x0000_x_x000a_"/>
      <sheetName val="z_x000a__x0000__x0000_{_x000a__x0000__x0000_|_x000a_"/>
      <sheetName val="~_x000a__x0000__x0000__x000a__x0000__x0000__x000a_"/>
      <sheetName val="_x000a__x0000__x0000__x000a__x0000__x0000__x000a_"/>
      <sheetName val="_x000a__x0000__x0000__x000a__x0000__x0000__x000a_"/>
      <sheetName val="_x000a__x0000__x0000__x000a__x0000__x0000__x000a_"/>
      <sheetName val="_x000a__x0000__x0000__x000a__x0000__x0000__x000a_"/>
      <sheetName val="_x000a__x0000__x0000__x000a__x0000__x0000__x000a_"/>
      <sheetName val="_x000a__x0000__x0000__x000a__x0000__x0000__x000a_"/>
      <sheetName val="gia_vatlieu"/>
      <sheetName val="_x000c__x0000__x0001__x0000__x0001_ý"/>
      <sheetName val="_x0000__x0000__x0000__x0000__x0000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 refreshError="1"/>
      <sheetData sheetId="81" refreshError="1"/>
      <sheetData sheetId="82"/>
      <sheetData sheetId="83"/>
      <sheetData sheetId="84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 refreshError="1"/>
      <sheetData sheetId="256" refreshError="1"/>
      <sheetData sheetId="257" refreshError="1"/>
      <sheetData sheetId="258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 refreshError="1"/>
      <sheetData sheetId="266"/>
      <sheetData sheetId="267"/>
      <sheetData sheetId="268"/>
      <sheetData sheetId="269" refreshError="1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Tra_bang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nc%cm"/>
      <sheetName val="DTCT"/>
      <sheetName val="Sheet! (2)"/>
      <sheetName val="NhucauKP"/>
      <sheetName val="Sheet3 (2)"/>
      <sheetName val="XL4Poppy"/>
      <sheetName val="dtctODuong-01"/>
      <sheetName val="dtct cau"/>
      <sheetName val="nc_cm"/>
      <sheetName val="dtct_Duong,tc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Sheet4"/>
      <sheetName val="nhiemvu2006"/>
      <sheetName val="RutTM"/>
      <sheetName val="10000000"/>
      <sheetName val="20000000"/>
      <sheetName val="30000000"/>
      <sheetName val="tra-vat-lieu (duyet)"/>
      <sheetName val="CtiedQII"/>
      <sheetName val="DHop08"/>
      <sheetName val="Ctiet 9"/>
      <sheetName val="Ctiet!1"/>
      <sheetName val="00 00000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tra bang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[ duong257-272."/>
      <sheetName val="TVL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d4ct_Duong-01"/>
      <sheetName val="Tra KS"/>
      <sheetName val="TH_GTXL࠭TC"/>
      <sheetName val="dieuchinh"/>
      <sheetName val="Sheet13_x0000__x0000__x0000__x0000__x0000__x0000__x0000__x0000__x0000__x0000__x0000_㸰Ɂ_x0000__x0004__x0000__x0000__x0000__x0000__x0000__x0000_숌Ɂ_x0000__x0000__x0000__x0000__x0000__x0000__x0000__x0000_㹨Ɂ_x0000__x0000_u_x0000__x0000__x0000__x0000__x0000__x0000__x0000__x0000__x0000__x0000__x0000__x0000__x0000__x0000__x0000__x001a_[ duong257-2"/>
      <sheetName val="GiaVL"/>
      <sheetName val="BeTong"/>
      <sheetName val="Sheet13_x0000__x0000__x0000__x0000__x0000__x0000__x0000__x0000__x0000__x0000__x0000_㸰Ɂ_x0000__x0004__x0000__x0000__x0000__x0000__x0000__x0000_숌Ɂ_x0000_"/>
      <sheetName val="_ duong257-272."/>
      <sheetName val="Phuong an 1"/>
      <sheetName val="p4ke"/>
      <sheetName val="THop51"/>
      <sheetName val="Ctie塅䕃⹌"/>
      <sheetName val="Ctiet02_x0000__x0018_[ duong257-272.xls]Bke"/>
      <sheetName val="Ctiet02?_x0018_[ duong257-272.xls]Bke"/>
      <sheetName val="dtgt_Duong-tk"/>
      <sheetName val="PHop04"/>
      <sheetName val="TH_GTXL?TC"/>
      <sheetName val="THop1"/>
      <sheetName val="THop1_x0000_"/>
      <sheetName val="Sheet13???????????㸰Ɂ?_x0004_??????숌Ɂ????????㹨Ɂ??u???????????????_x001a_[ duong257-2"/>
      <sheetName val="_x0000__x0000_u_x0000__x0000__x0000__x0000__x0000__x0000__x0000__x0000__x0000__x0000__x0000__x0000__x0000__x0000__x0000__x001a_[ duong257-2"/>
      <sheetName val="Sheet13???????????㸰Ɂ?_x0004_??????숌Ɂ?"/>
      <sheetName val="NXT-10T  4)"/>
      <sheetName val=""/>
      <sheetName val="Ctiet02_x0000__x0018_[ duong257-272.xls]Bke01_x0000__x0000__x0000__x0018_[ duong257-27"/>
      <sheetName val="THop1?"/>
      <sheetName val="Ctiet02?_x0018_[ duong257-272.xls]Bke01???_x0018_[ duong257-27"/>
      <sheetName val="Sheet13___________㸰Ɂ__x0004_______숌Ɂ_"/>
      <sheetName val="VL,NC"/>
      <sheetName val="TH_GTXL_TC"/>
      <sheetName val="Don gia-cau"/>
      <sheetName val="Thuc thanh"/>
      <sheetName val="DNP၄-QL"/>
      <sheetName val="XL$Poppy"/>
      <sheetName val="_x0000__x0000__x0000__x0000__x0000__x0000__x0000__x0000_"/>
    </sheetNames>
    <sheetDataSet>
      <sheetData sheetId="0" refreshError="1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 refreshError="1"/>
      <sheetData sheetId="25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Tai khoan"/>
      <sheetName val="DTC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Tong hop phan bo nhien lieu"/>
      <sheetName val="XD Ninh Quang"/>
      <sheetName val="K10"/>
      <sheetName val="PB chi tiet"/>
      <sheetName val="tong hop phan bo nhien lieu "/>
      <sheetName val="ESTI."/>
      <sheetName val="DI-ESTI"/>
      <sheetName val="Mau NT cho doi"/>
      <sheetName val="THDG- Nha VS"/>
      <sheetName val="THDG- Mong thiet bi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gVL"/>
      <sheetName val="tong hgp"/>
      <sheetName val="YL4Test5"/>
      <sheetName val="THCT"/>
      <sheetName val="THDZ0,4"/>
      <sheetName val="TH DZ35"/>
      <sheetName val="MTL$-INTER"/>
      <sheetName val="402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ILICATE"/>
      <sheetName val="[TKKT_15Alan1-dg.xls࡝DTCTNÀNG"/>
      <sheetName val="cat vaɮѧ"/>
      <sheetName val="[TKKT_15Alan1-dg.xlsYPTDG"/>
      <sheetName val="Gia KS"/>
      <sheetName val="DTCT-TB"/>
      <sheetName val="ႀ￸B"/>
      <sheetName val="\HKP22-46"/>
      <sheetName val="THTram"/>
      <sheetName val="[TKKT_15Ala"/>
      <sheetName val="GiaVL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cat va??"/>
      <sheetName val="_TKKT_15Alan1-dg.xlsYPTDG"/>
      <sheetName val="Bu_vat_lieu"/>
      <sheetName val="_x000d_BTA"/>
      <sheetName val="D_x0014_CTQD"/>
      <sheetName val="_x0004_TCT22-46"/>
      <sheetName val="_x0007_XL"/>
      <sheetName val="_x0013_heet2"/>
      <sheetName val="to.ghoptt"/>
      <sheetName val="¸TCT30+8"/>
      <sheetName val="_TKKT_15Alan1-dg.xls࡝DTCTNÀNG"/>
      <sheetName val="_HKP22-46"/>
      <sheetName val="_TKKT_15Ala"/>
      <sheetName val="cat va__"/>
      <sheetName val="¢çeet9"/>
      <sheetName val="[TKKT_15Alan1-dg.xls?DTCTNÀNG"/>
      <sheetName val="??B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CHITIET"/>
      <sheetName val="_x000a_BTA"/>
      <sheetName val="TK"/>
      <sheetName val="Giaitrinh"/>
      <sheetName val="M02"/>
      <sheetName val="M03"/>
      <sheetName val="M5"/>
      <sheetName val="hd01"/>
      <sheetName val="CT35"/>
      <sheetName val="Gia"/>
      <sheetName val="ctdg"/>
      <sheetName val="CTTra"/>
      <sheetName val="Du_lieu"/>
      <sheetName val="TH khoan ha_x0000_"/>
      <sheetName val="TNBH_x0000_ͧ_x001f_[TKKT_15Alan1-dg.xls]tlsanduong_x0000_D_x0000__x0000__x0000__x0000__x0000__x0000__x0000__x0000__x0000__x0000_賜ͧ_x0000__x0004__x0000__x0000__x0000__x0000__x0000__x0000_ͣ_x0000__x0000__x0000__x0000__x0000__x0000__x0000__x0000_贌ͧ_x0000__x0000_±_x0000__x0000__x0000__x0000__x0000__x0000__x0000__x0000__x0000__x0000__x0000__x0000_"/>
      <sheetName val="FD"/>
      <sheetName val="GI"/>
      <sheetName val="EE (3)"/>
      <sheetName val="PAVEMENT"/>
      <sheetName val="TRAFFIC"/>
      <sheetName val="Lç khoan LK1"/>
      <sheetName val="__B"/>
      <sheetName val="_BTA"/>
      <sheetName val="_TKKT_15Alan1-dg.xls_DTCTNÀNG"/>
      <sheetName val="Tongh/p"/>
      <sheetName val="Tongh_p"/>
      <sheetName val="chiet tinh Khoan gib cong"/>
      <sheetName val="TH VL, NC, DDHT Thanhphuoc"/>
      <sheetName val="TH khoan ha?"/>
      <sheetName val="TH_DZ35"/>
      <sheetName val="chiet tifh khoan son "/>
      <sheetName val="TNBH_x0000_ͧ_x001f_[TKKT_15Alan1-dg.xls]tls"/>
      <sheetName val="Don gia kꦤoan son "/>
      <sheetName val="DATA"/>
      <sheetName val="#REF"/>
      <sheetName val="_TKKT_15Alan1-dg.xls?DTCTNÀNG"/>
      <sheetName val="_x0000__x0000__x0000__x0000_??_x0000__x0000__x0000__x0000__x0000__x0000__x0000__x0000_??_x0000__x0000_±_x0000__x0000__x0000__x0000__x0000__x0000__x0000__x0000__x0000__x0000__x0000__x0000_"/>
      <sheetName val="RA"/>
      <sheetName val="VAO"/>
      <sheetName val="dbgt(tuyan)"/>
      <sheetName val="t#m"/>
      <sheetName val="VL,NC"/>
      <sheetName val="[TKKT_15Alan1-䡤g.xlsYPTDG"/>
      <sheetName val="TNBH?ͧ_x001f_[TKKT_15Alan1-dg.xls]tlsanduong?D??????????賜ͧ?_x0004_??????ͣ????????贌ͧ??±????????????"/>
      <sheetName val="TNBH?ͧ_x001f_[TKKT_15Alan1-dg.xls]tls"/>
      <sheetName val="KKKKKKKK"/>
      <sheetName val="BANGTRA"/>
      <sheetName val="TH-XL"/>
      <sheetName val="DTKPSADUONO"/>
      <sheetName val="chiet tinh Khoan gia cono"/>
      <sheetName val="\ra_bang"/>
      <sheetName val="TH khoan`han"/>
      <sheetName val="dtct cong"/>
      <sheetName val="chi ðhi khac"/>
      <sheetName val="TH khoan ha_"/>
      <sheetName val="TNBH_ͧ_x001f__TKKT_15Alan1-dg.xls_tls"/>
      <sheetName val="_TKKT_15Alan1-䡤g.xlsYPTDG"/>
      <sheetName val="TKKT_15Alan1-dg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ND"/>
      <sheetName val="C䁑D"/>
      <sheetName val="tc_Bia_TC_(3-"/>
      <sheetName val="TH_khoan_GC+@TP"/>
      <sheetName val="Dongia_khoan_gia_cong"/>
      <sheetName val="DongiaK_lap_TB"/>
      <sheetName val="ES\I_"/>
      <sheetName val="Mau_NT_cho_doy"/>
      <sheetName val="chiet tinh Khoan gia cofg"/>
      <sheetName val="ၛTKKT_15Alan1-dg.xls_THKPTNANG"/>
      <sheetName val="[TKKT_15Alan1-dg.xls䁝GXL"/>
      <sheetName val="_TKKT_15Alan1-dg.xls䁝GXL"/>
      <sheetName val="TH khoan ha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/>
      <sheetData sheetId="228" refreshError="1"/>
      <sheetData sheetId="229"/>
      <sheetData sheetId="230"/>
      <sheetData sheetId="231" refreshError="1"/>
      <sheetData sheetId="232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tra-vat-lieu"/>
      <sheetName val="gvl"/>
      <sheetName val="bravo41"/>
      <sheetName val="dtct cong_x0000_?"/>
      <sheetName val="DTCT"/>
      <sheetName val="DOAM0654CAS"/>
      <sheetName val="hold5"/>
      <sheetName val="hold6"/>
      <sheetName val="XL4Tes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ai khoan"/>
      <sheetName val="Tra_bang"/>
      <sheetName val="KSTK-tkkd"/>
      <sheetName val="THTram"/>
      <sheetName val="t"/>
      <sheetName val="BK N111"/>
      <sheetName val="BKN111(06)"/>
      <sheetName val="XL4Poppy"/>
      <sheetName val="dtct cong?ȁ"/>
      <sheetName val="dtct cong??"/>
      <sheetName val="Pÿÿÿÿcau"/>
      <sheetName val="TVL"/>
      <sheetName val="dtct_x0000_cong"/>
      <sheetName val="tra_vat_lieu"/>
      <sheetName val="SILICATE"/>
      <sheetName val="dtct ccu"/>
      <sheetName val="tungphal"/>
      <sheetName val="NEW-PANEL"/>
      <sheetName val="_x0000_"/>
      <sheetName val="dtct cong_ȁ"/>
      <sheetName val="dtct cong__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4"/>
      <sheetName val="dtct?cong"/>
      <sheetName val="?"/>
      <sheetName val="B_tra"/>
      <sheetName val="_"/>
      <sheetName val="dtct cong_?"/>
      <sheetName val="ptdg"/>
      <sheetName val="BKN111(06("/>
      <sheetName val="VC-Dу-DH"/>
      <sheetName val="THCT"/>
      <sheetName val="THDZ0,4"/>
      <sheetName val="TH DZ35"/>
      <sheetName val="dtct_cong?"/>
      <sheetName val="Don gia-cau"/>
      <sheetName val="TH VL, NC, DDHT Thanhphuoc"/>
      <sheetName val="cong32-38"/>
      <sheetName val="dtct_cong_"/>
      <sheetName val=""/>
      <sheetName val="_x0000__x0000__x0000__x0000__x0000__x0000__x0000__x0000_"/>
    </sheetNames>
    <sheetDataSet>
      <sheetData sheetId="0" refreshError="1"/>
      <sheetData sheetId="1" refreshError="1"/>
      <sheetData sheetId="2" refreshError="1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44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6">
          <cell r="A106">
            <v>40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3">
          <cell r="A343">
            <v>22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DGdsinh"/>
      <sheetName val="mau "/>
      <sheetName val="XL4Poppy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BREAK DOWN-0615-cn"/>
      <sheetName val="BREAK DOWN-0615"/>
      <sheetName val="SUMMARY"/>
      <sheetName val="BREAK DOWN"/>
      <sheetName val="BREAK DOWN_PQ"/>
    </sheetNames>
    <sheetDataSet>
      <sheetData sheetId="0"/>
      <sheetData sheetId="1"/>
      <sheetData sheetId="2" refreshError="1">
        <row r="16">
          <cell r="I16">
            <v>31.945</v>
          </cell>
        </row>
      </sheetData>
      <sheetData sheetId="3"/>
      <sheetData sheetId="4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TSCD"/>
      <sheetName val="DT-10%va CF+10%"/>
      <sheetName val="Do nhay theo DT-10%"/>
      <sheetName val="Do nhay theo CF +10%"/>
      <sheetName val="KH Huy dong von&amp; Tra lai NH"/>
      <sheetName val="XL4Popp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/.g"/>
      <sheetName val="Sheet1"/>
      <sheetName val="Sheet2"/>
      <sheetName val="Sheet3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CHTT"/>
      <sheetName val="NLANCONGduong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Tra_bang"/>
      <sheetName val="DTCT"/>
      <sheetName val="?0000000"/>
      <sheetName val="XL4Poppy (2䀁"/>
      <sheetName val="NHALCONGdu_x000f_ng"/>
      <sheetName val="Nha_x000e_ cong`#/.g"/>
      <sheetName val="DGduong"/>
      <sheetName val="PhatsiûÎ"/>
      <sheetName val="FHANCONGduong"/>
      <sheetName val="N`an cong cong"/>
      <sheetName val="TT"/>
      <sheetName val="THM"/>
      <sheetName val="THAT"/>
      <sheetName val="THTN"/>
      <sheetName val="THGC"/>
      <sheetName val="GCT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T35"/>
      <sheetName val="GIAVL"/>
      <sheetName val="XL4Poppy (2?"/>
      <sheetName val="Dieuchinh"/>
      <sheetName val="²_x0000__x0000_t4"/>
      <sheetName val="Tai khoan"/>
      <sheetName val="CTGS"/>
      <sheetName val="Sh_x0003__x0000_t3"/>
      <sheetName val="Nhan ckng cong"/>
      <sheetName val="10_x0010_00000"/>
      <sheetName val="XL4Pop0y (2)"/>
      <sheetName val="Nhan cong`_x0003_/.g"/>
      <sheetName val="Bang_tra"/>
      <sheetName val="Chiet tinh dz35"/>
      <sheetName val="NHANCONGduo.g"/>
      <sheetName val="gvl"/>
      <sheetName val="²??t4"/>
      <sheetName val="Sh_x0003_?t3"/>
      <sheetName val="Nhan cong`#_.g"/>
      <sheetName val="Nha_x000e_ cong`#_.g"/>
      <sheetName val="_0000000"/>
      <sheetName val="MTL$-INTER"/>
      <sheetName val="XL4Poppy (2_"/>
      <sheetName val="vlieu"/>
      <sheetName val="NHALCOJGduong"/>
      <sheetName val="TPAN-TRUONGXUAN"/>
      <sheetName val="S(eet12"/>
      <sheetName val="MTO REV.2(ARMOR)"/>
      <sheetName val="Cp&gt;10-Ln&lt;10"/>
      <sheetName val="Ln&lt;20"/>
      <sheetName val="EIRR&gt;1&lt;1"/>
      <sheetName val="EIRR&gt; 2"/>
      <sheetName val="EIRR&lt;2"/>
      <sheetName val="TSCD"/>
      <sheetName val="²"/>
      <sheetName val="Sh_x0003_"/>
      <sheetName val="Nhan cong`_x0003__.g"/>
      <sheetName val="²__t4"/>
      <sheetName val="Sh_x0003__t3"/>
      <sheetName val="Overview"/>
      <sheetName val="HE SO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Coc 32 m(Cho mo)"/>
      <sheetName val="SUMMARY"/>
      <sheetName val="NHALÃONGduong"/>
      <sheetName val="Óheet1"/>
      <sheetName val="CÈTT"/>
      <sheetName val="TRAN-TÒUONGXUAN"/>
      <sheetName val="XXHXXXXX"/>
      <sheetName val="V!oSL"/>
      <sheetName val="ÄMCTDoiDonVi"/>
      <sheetName val="²_x0000__x0000_€t4"/>
      <sheetName val="2000_x0010_000"/>
      <sheetName val="tra_vat_lieu"/>
      <sheetName val="Shegt6"/>
      <sheetName val="Shget7"/>
      <sheetName val="Sjeet8"/>
      <sheetName val="Sheeu15"/>
      <sheetName val="XXXYXXXX"/>
      <sheetName val="XL4Test5S"/>
      <sheetName val="Tra KS"/>
      <sheetName val="CLa"/>
      <sheetName val="KQPTRLNgang"/>
      <sheetName val="DTCP"/>
      <sheetName val="DT32"/>
      <sheetName val="TRAN-TRUONG塅䕃⹌塅E(2)"/>
      <sheetName val="Nhan_cong`#__g"/>
      <sheetName val="Nha_cong`#__g"/>
      <sheetName val="²??€t4"/>
      <sheetName val="NEW-PANEL"/>
      <sheetName val="M_x0014_C"/>
      <sheetName val="tra-vat-lieu"/>
      <sheetName val="Chi phi khac 4.3KH-CP"/>
      <sheetName val="TRAN-TRUONG????E(2)"/>
      <sheetName val="Nhatkychung"/>
      <sheetName val="Nhatkychung - cu"/>
      <sheetName val="HL4Poppy"/>
      <sheetName val="Luong+may"/>
      <sheetName val="²__€t4"/>
      <sheetName val="chu chuong"/>
      <sheetName val="Chart1"/>
      <sheetName val="Sheet!3"/>
      <sheetName val="uniBase"/>
      <sheetName val="vniBase"/>
      <sheetName val="abcBase"/>
      <sheetName val="KKKKKKKK"/>
      <sheetName val="XL4Po`py (2?"/>
      <sheetName val="XL4Poppy_(2?"/>
      <sheetName val="Phatsi��"/>
      <sheetName val="�_x0000__x0000_�t4"/>
      <sheetName val="�??�t4"/>
      <sheetName val="�"/>
      <sheetName val="Truot_nen"/>
      <sheetName val="TRAN-TRUONG____E(2)"/>
      <sheetName val="chitimc"/>
      <sheetName val="Chiet_tinh_dz35"/>
      <sheetName val="�__�t4"/>
      <sheetName val="BXLDL"/>
      <sheetName val="_x0000__x0000__x0000__x0000__x0000__x0000__x0000__x0000_ (2)"/>
      <sheetName val="_x0000__x0000__x0000__x0000__x0000__x0000__x0000__x0000_ (2?"/>
      <sheetName val="Quan Ly Ban Ve TKTC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/>
      <sheetData sheetId="125" refreshError="1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GIAOKH"/>
      <sheetName val="QD-gia NB"/>
      <sheetName val="Than mua NB"/>
      <sheetName val="TONGHOP"/>
      <sheetName val="CTKTKT"/>
      <sheetName val="TIEUTHU"/>
      <sheetName val="P.CAP"/>
      <sheetName val="THZ"/>
      <sheetName val="DT"/>
      <sheetName val="CTGT"/>
      <sheetName val="TKHO"/>
      <sheetName val="CTGT (2)"/>
      <sheetName val="KLCV"/>
      <sheetName val="LDTL"/>
      <sheetName val="GIA-NB"/>
      <sheetName val="DMLD"/>
      <sheetName val="BANGMA"/>
      <sheetName val="Sheet1"/>
      <sheetName val="BC"/>
      <sheetName val="00000000"/>
      <sheetName val="10000000"/>
      <sheetName val="00000001"/>
      <sheetName val="00000002"/>
      <sheetName val="00000003"/>
      <sheetName val="00000004"/>
      <sheetName val="XXXXXXXX"/>
      <sheetName val="XXXXXXX0"/>
      <sheetName val="XXXXXXX1"/>
      <sheetName val="00000005"/>
      <sheetName val="00000006"/>
      <sheetName val="00000007"/>
      <sheetName val="00000008"/>
      <sheetName val="00000009"/>
      <sheetName val="0000000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1 (2)"/>
      <sheetName val="1"/>
      <sheetName val="3"/>
      <sheetName val="4"/>
      <sheetName val="DIVISION14"/>
      <sheetName val="2.1.1(2)"/>
      <sheetName val="2.2.1"/>
      <sheetName val="2.3.1(2)"/>
      <sheetName val="2.3.1(3)"/>
      <sheetName val="2.3.1"/>
      <sheetName val="2.3.3"/>
      <sheetName val="2.4.1(1)"/>
      <sheetName val="2.4.1(2)"/>
      <sheetName val="2.4.1"/>
      <sheetName val="2.4.2"/>
      <sheetName val="Corec IPC13"/>
      <sheetName val="2.4.2(1)"/>
      <sheetName val="2.4.3"/>
      <sheetName val="2.5.1"/>
      <sheetName val="3.1.1"/>
      <sheetName val="3.1.4"/>
      <sheetName val="4.1.1"/>
      <sheetName val="4.1.2"/>
      <sheetName val="4.2.4"/>
      <sheetName val="4.3.2"/>
      <sheetName val="4.3.3"/>
      <sheetName val="5.3.1"/>
      <sheetName val="5.5.2"/>
      <sheetName val="5.5.4"/>
      <sheetName val="5.5.6"/>
      <sheetName val="5.5.8"/>
      <sheetName val="5.2.1,5.5.12 "/>
      <sheetName val="Summary Q.L.T Steel"/>
      <sheetName val="Stock July"/>
      <sheetName val="Advance payment"/>
      <sheetName val=" payment for Piling "/>
      <sheetName val="PCCP"/>
      <sheetName val="Bridge"/>
      <sheetName val=" Gider Bridge (2)"/>
      <sheetName val="#REF!"/>
      <sheetName val="2_3_3"/>
      <sheetName val="2_4_3"/>
      <sheetName val="2_5_1"/>
      <sheetName val="3_1_1"/>
      <sheetName val="3_1_4"/>
      <sheetName val="4_1_1"/>
      <sheetName val="4_3_2"/>
      <sheetName val="5_3_1"/>
      <sheetName val="#REF"/>
      <sheetName val="SPL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>
        <row r="64">
          <cell r="F64">
            <v>11333.347</v>
          </cell>
        </row>
      </sheetData>
      <sheetData sheetId="18" refreshError="1">
        <row r="11">
          <cell r="A11" t="str">
            <v>MR No.</v>
          </cell>
        </row>
        <row r="164">
          <cell r="E164">
            <v>396282.87</v>
          </cell>
          <cell r="F164">
            <v>396282.87</v>
          </cell>
        </row>
      </sheetData>
      <sheetData sheetId="19" refreshError="1">
        <row r="166">
          <cell r="E166">
            <v>110850</v>
          </cell>
          <cell r="F166">
            <v>127341.51000000001</v>
          </cell>
        </row>
      </sheetData>
      <sheetData sheetId="20" refreshError="1">
        <row r="114">
          <cell r="E114">
            <v>53548.320749999999</v>
          </cell>
          <cell r="F114">
            <v>63977.320749999999</v>
          </cell>
        </row>
      </sheetData>
      <sheetData sheetId="21" refreshError="1">
        <row r="46">
          <cell r="G46">
            <v>82972.404999999984</v>
          </cell>
        </row>
      </sheetData>
      <sheetData sheetId="22"/>
      <sheetData sheetId="23"/>
      <sheetData sheetId="24" refreshError="1">
        <row r="45">
          <cell r="E45">
            <v>29999.999873155197</v>
          </cell>
          <cell r="F45">
            <v>45111.293699999995</v>
          </cell>
        </row>
      </sheetData>
      <sheetData sheetId="25"/>
      <sheetData sheetId="26" refreshError="1">
        <row r="72">
          <cell r="E72">
            <v>41561.5363</v>
          </cell>
          <cell r="F72">
            <v>44558.5363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tong hop"/>
      <sheetName val="phan tich DG"/>
      <sheetName val="gia vat lieu"/>
      <sheetName val="gia xe may"/>
      <sheetName val="gia nhan cong"/>
      <sheetName val="XL4Test5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Congty"/>
      <sheetName val="VPPN"/>
      <sheetName val="XN74"/>
      <sheetName val="XN54"/>
      <sheetName val="XN33"/>
      <sheetName val="NK96"/>
      <sheetName val="Sheet6"/>
      <sheetName val=" quy I-2005"/>
      <sheetName val="Quy 2- 2005 "/>
      <sheetName val="Quy III- 2005 "/>
      <sheetName val="Quy 4- 2005"/>
      <sheetName val="Du_toan"/>
      <sheetName val="NCVL"/>
      <sheetName val="Duoi_phu_phi"/>
      <sheetName val="Thong_ke_thanh_toan_VL"/>
      <sheetName val="Thong_ke_thanh_toan_VL (2)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CT"/>
      <sheetName val="Thuc thanh"/>
      <sheetName val="dtct cong"/>
      <sheetName val="TT04"/>
      <sheetName val="VL"/>
      <sheetName val="TSO_CHUNG"/>
      <sheetName val="gvl"/>
      <sheetName val="SUMMARY"/>
      <sheetName val="Names"/>
      <sheetName val="Tai khoan"/>
      <sheetName val="Trabang-ၔPhuoc"/>
      <sheetName val="JS duong"/>
      <sheetName val="Bao gêa"/>
      <sheetName val="35KV gia mo"/>
      <sheetName val="0,4KV -TBA1"/>
      <sheetName val="0,4KV - TBA2"/>
      <sheetName val="TBA"/>
      <sheetName val="Sheet8"/>
      <sheetName val="_x0013_heet13"/>
      <sheetName val="Shaet12"/>
      <sheetName val="Gia thanh"/>
      <sheetName val="Trabang-?Phuoc"/>
      <sheetName val=""/>
      <sheetName val="DG"/>
      <sheetName val="3.1.1"/>
      <sheetName val="3.1.4"/>
      <sheetName val="2.5.1"/>
      <sheetName val="4.1.1"/>
      <sheetName val="4.3.2"/>
      <sheetName val="2.3.3"/>
      <sheetName val="5.3.1"/>
      <sheetName val="2.4.3"/>
      <sheetName val="tra-vat-lieu"/>
      <sheetName val="DGduong"/>
      <sheetName val="TKKT-Giapba"/>
      <sheetName val="DATA"/>
      <sheetName val="TH-XL"/>
      <sheetName val="4"/>
      <sheetName val="hat_VN"/>
      <sheetName val="She%t13"/>
      <sheetName val="KL THUC TE"/>
      <sheetName val="PT_VT"/>
      <sheetName val="dongia"/>
      <sheetName val="BILL No.22"/>
      <sheetName val="S(eet12"/>
      <sheetName val="S(eet3"/>
      <sheetName val="atgt"/>
      <sheetName val="CHITIET VL-NC"/>
      <sheetName val="dongiachitiet"/>
      <sheetName val="Chi tiet"/>
      <sheetName val="XXX_x0018_XXXX"/>
      <sheetName val="Sh%et15"/>
      <sheetName val="_x0018_XXXXXX1"/>
      <sheetName val="[TKKT-Giapba.塅䕃⹌塅ECVL"/>
      <sheetName val="CPK"/>
      <sheetName val="VP@N"/>
      <sheetName val="Section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_x0000__x0002__x0000__x0009__x0000_憨ܿ놀ܼ_x0000__x0000_뉀ܼ_x0002__x0000__x0000__x0000_Ԁܿ돀ܼ_x0000__x0000_뒀ܼ_x0002__x0000__x0000__x0000__x0000__x0000_밀䂏_x0000__x0000_뛀ܼ_x0001__x0000__x0000__x0000_䤤⒒剉䂶_x0000__x0000_뤀ܼ_x0001__x0000__x0000__x0000_դ葁边䂸_x0000__x0000_뭀ܼ_x0001__x0000__x0000__x0000_镰ဧꯆ䃏_x0000__x0000_부ܼ_x0001__x0000__x0000__x0000_⁲꾣䃭_x0000__x0000_샀ܼ_x0001__x0000__x0000__x0000_ﵼ炍䆍_x0000__x0000_쌀ܼ_x0001__x0000__x0000__x0000__x0000__x0000__x0000__x0000__x0000__x0000__x0000__x0000__x0000__x0000_í_x0000__x0002__x0000__x0009__x0000_ﱸܽ놀ܼ_x0000__x0000_뉀ܼ_x0002__x0000__x0000__x0000_Ԉܿ돀ܼ_x0000__x0000_뒀ܼ_x0002__x0000__x0000__x0000_㌳㌳㌳䁙_x0000__x0000_뛀ܼ_x0001__x0000__x0000__x0000_ᷗ὎풟䄉_x0000__x0000_뤀ܼ_x0001__x0000__x0000__x0000_ȍ蜫ᤖ䂅_x0000__x0000_뭀ܼ_x0001__x0000__x0000__x0000_챒큁닡䂽_x0000__x0000_부ܼ_x0001__x0000__x0000__x0000_鏳搰䅻䄏_x0000__x0000_샀ܼ_x0001__x0000__x0000__x0000_Ꞷ알鴪䅸_x0000__x0000_쌀ܼ_x0001__x0000__x0000__x0000__x0000__x0000__x0000__x0000__x0000__x0000__x0000__x0000__x0000__x0000_ð_x0000__x0002__x0000__x0009__x0000_힀ܾ놀ܼ_x0000__x0000_뉀"/>
      <sheetName val="3;ËV gia mo"/>
      <sheetName val="Trabang-_Phuoc"/>
      <sheetName val="_TKKT-Giapba.塅䕃⹌塅ECVL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et. Records1"/>
      <sheetName val="Adv Payment (2)"/>
      <sheetName val="Item Tentative"/>
      <sheetName val="Tentative Payment 24"/>
      <sheetName val="Cover Page"/>
      <sheetName val="3.1"/>
      <sheetName val="3.2"/>
      <sheetName val="DIVISION"/>
      <sheetName val="Variation (2)"/>
      <sheetName val="De duction for Bitument"/>
      <sheetName val="De duction for For Acceptance "/>
      <sheetName val="De duction for For Acceptan (2)"/>
      <sheetName val="TUVL"/>
      <sheetName val="2.1.1"/>
      <sheetName val="2.1.2"/>
      <sheetName val="2.2.2"/>
      <sheetName val="2.2.1"/>
      <sheetName val="2.2.3"/>
      <sheetName val="2.2.4"/>
      <sheetName val="2.3.1"/>
      <sheetName val="2.3.1(2)"/>
      <sheetName val="2.3.3"/>
      <sheetName val="2.3.4"/>
      <sheetName val="2.4.1"/>
      <sheetName val="2.4.2 (1)"/>
      <sheetName val="2.4.2"/>
      <sheetName val="2.5.1"/>
      <sheetName val="3.1.1"/>
      <sheetName val="3.1.1(2)"/>
      <sheetName val="3.1.4"/>
      <sheetName val="3.1.4(2)"/>
      <sheetName val="4.1.1"/>
      <sheetName val="4.1.2"/>
      <sheetName val="4.3.1"/>
      <sheetName val="4.3.2"/>
      <sheetName val="4.3.3"/>
      <sheetName val="5.2.1"/>
      <sheetName val="5.3.1"/>
      <sheetName val="5.5.2"/>
      <sheetName val="5.5.6"/>
      <sheetName val="5.5.8"/>
      <sheetName val="5.5.11"/>
      <sheetName val="5.5.13"/>
      <sheetName val="7.1.1"/>
      <sheetName val="7.1.5"/>
      <sheetName val="7.2.1"/>
      <sheetName val="7.8.11"/>
      <sheetName val="7.9.1"/>
      <sheetName val="#REF!"/>
      <sheetName val="#REF"/>
      <sheetName val="7*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filterMode="1"/>
  <dimension ref="A3:AF133"/>
  <sheetViews>
    <sheetView tabSelected="1" zoomScaleNormal="100" workbookViewId="0">
      <selection activeCell="T22" sqref="T22"/>
    </sheetView>
  </sheetViews>
  <sheetFormatPr defaultRowHeight="15" customHeight="1"/>
  <cols>
    <col min="1" max="1" width="3.28515625" style="2" customWidth="1"/>
    <col min="2" max="2" width="41" style="2" customWidth="1"/>
    <col min="3" max="3" width="4.85546875" style="138" customWidth="1"/>
    <col min="4" max="4" width="7" style="139" customWidth="1"/>
    <col min="5" max="5" width="16.42578125" style="140" customWidth="1"/>
    <col min="6" max="6" width="1.140625" style="141" customWidth="1"/>
    <col min="7" max="7" width="16.85546875" style="141" customWidth="1"/>
    <col min="8" max="8" width="1.140625" style="5" customWidth="1"/>
    <col min="9" max="9" width="4.42578125" style="6" customWidth="1"/>
    <col min="10" max="10" width="15" style="7" bestFit="1" customWidth="1"/>
    <col min="11" max="11" width="74.7109375" style="1" hidden="1" customWidth="1"/>
    <col min="12" max="12" width="6.5703125" style="1" hidden="1" customWidth="1"/>
    <col min="13" max="13" width="9.28515625" style="1" hidden="1" customWidth="1"/>
    <col min="14" max="14" width="15.85546875" style="4" hidden="1" customWidth="1"/>
    <col min="15" max="15" width="1.5703125" style="4" hidden="1" customWidth="1"/>
    <col min="16" max="16" width="15" style="4" hidden="1" customWidth="1"/>
    <col min="17" max="17" width="0" style="1" hidden="1" customWidth="1"/>
    <col min="18" max="19" width="1.42578125" style="1" customWidth="1"/>
    <col min="20" max="20" width="19" style="1" bestFit="1" customWidth="1"/>
    <col min="21" max="16384" width="9.140625" style="1"/>
  </cols>
  <sheetData>
    <row r="3" spans="1:32" ht="40.5">
      <c r="A3" s="102"/>
      <c r="B3" s="102" t="s">
        <v>2</v>
      </c>
      <c r="C3" s="33" t="s">
        <v>139</v>
      </c>
      <c r="D3" s="34" t="s">
        <v>3</v>
      </c>
      <c r="E3" s="35" t="s">
        <v>453</v>
      </c>
      <c r="F3" s="35"/>
      <c r="G3" s="35" t="s">
        <v>312</v>
      </c>
      <c r="H3" s="103"/>
      <c r="I3" s="104"/>
      <c r="J3" s="105"/>
      <c r="K3" s="147" t="s">
        <v>4</v>
      </c>
      <c r="L3" s="148" t="s">
        <v>5</v>
      </c>
      <c r="M3" s="147" t="s">
        <v>6</v>
      </c>
      <c r="N3" s="149" t="str">
        <f>E3</f>
        <v>30/06/2015
VND</v>
      </c>
      <c r="O3" s="149"/>
      <c r="P3" s="150" t="str">
        <f>G3</f>
        <v>31/12/2014
VND</v>
      </c>
      <c r="Q3" s="151"/>
      <c r="R3" s="151"/>
      <c r="S3" s="151"/>
    </row>
    <row r="4" spans="1:32" ht="13.5">
      <c r="A4" s="142"/>
      <c r="B4" s="142"/>
      <c r="C4" s="106"/>
      <c r="D4" s="25"/>
      <c r="E4" s="35"/>
      <c r="F4" s="103"/>
      <c r="G4" s="35"/>
      <c r="H4" s="103"/>
      <c r="I4" s="104"/>
      <c r="J4" s="105"/>
      <c r="K4" s="152"/>
      <c r="L4" s="153"/>
      <c r="M4" s="152"/>
      <c r="N4" s="149"/>
      <c r="O4" s="150"/>
      <c r="P4" s="150"/>
      <c r="Q4" s="151"/>
      <c r="R4" s="151"/>
      <c r="S4" s="151"/>
    </row>
    <row r="5" spans="1:32" ht="15" customHeight="1">
      <c r="A5" s="30" t="s">
        <v>221</v>
      </c>
      <c r="B5" s="30" t="s">
        <v>228</v>
      </c>
      <c r="C5" s="8">
        <v>100</v>
      </c>
      <c r="D5" s="9"/>
      <c r="E5" s="10">
        <f>E6+E9+E13+E22+E25</f>
        <v>38976019375</v>
      </c>
      <c r="F5" s="11"/>
      <c r="G5" s="10">
        <f>G6+G9+G13+G22+G25</f>
        <v>35322378700</v>
      </c>
      <c r="H5" s="11"/>
      <c r="I5" s="13">
        <f>IF(AND(E5=0,G5=0),0,1)</f>
        <v>1</v>
      </c>
      <c r="K5" s="154" t="s">
        <v>7</v>
      </c>
      <c r="L5" s="8">
        <v>100</v>
      </c>
      <c r="M5" s="9"/>
      <c r="N5" s="10">
        <f>N6+N9+N13+N22+N25</f>
        <v>38842230486</v>
      </c>
      <c r="O5" s="11"/>
      <c r="P5" s="12">
        <f>P6+P9+P13+P22+P25</f>
        <v>35300184245</v>
      </c>
    </row>
    <row r="6" spans="1:32" ht="15" customHeight="1">
      <c r="A6" s="30" t="s">
        <v>222</v>
      </c>
      <c r="B6" s="30" t="s">
        <v>229</v>
      </c>
      <c r="C6" s="8">
        <v>110</v>
      </c>
      <c r="D6" s="9"/>
      <c r="E6" s="11">
        <f>E7+E8</f>
        <v>8349588893</v>
      </c>
      <c r="F6" s="11"/>
      <c r="G6" s="11">
        <f>G7+G8</f>
        <v>15080779340</v>
      </c>
      <c r="H6" s="11"/>
      <c r="I6" s="13">
        <f>IF(AND(E6=0,G6=0),0,1)</f>
        <v>1</v>
      </c>
      <c r="K6" s="155" t="s">
        <v>8</v>
      </c>
      <c r="L6" s="8">
        <v>110</v>
      </c>
      <c r="M6" s="9"/>
      <c r="N6" s="11">
        <f>SUM(N7:N8)</f>
        <v>8349588893</v>
      </c>
      <c r="O6" s="11"/>
      <c r="P6" s="11">
        <f>SUM(P7:P8)</f>
        <v>15080779340</v>
      </c>
    </row>
    <row r="7" spans="1:32" ht="15" customHeight="1">
      <c r="A7" s="143" t="s">
        <v>137</v>
      </c>
      <c r="B7" s="143" t="s">
        <v>230</v>
      </c>
      <c r="C7" s="15">
        <v>111</v>
      </c>
      <c r="D7" s="16">
        <v>5</v>
      </c>
      <c r="E7" s="17">
        <v>2349588893</v>
      </c>
      <c r="F7" s="17"/>
      <c r="G7" s="17">
        <v>7080779340</v>
      </c>
      <c r="H7" s="17"/>
      <c r="I7" s="13">
        <f>IF(AND(E7=0,G7=0),0,1)</f>
        <v>1</v>
      </c>
      <c r="K7" s="156" t="s">
        <v>156</v>
      </c>
      <c r="L7" s="15">
        <v>111</v>
      </c>
      <c r="M7" s="16"/>
      <c r="N7" s="17">
        <f>E7</f>
        <v>2349588893</v>
      </c>
      <c r="O7" s="17"/>
      <c r="P7" s="17">
        <f>G7</f>
        <v>7080779340</v>
      </c>
    </row>
    <row r="8" spans="1:32" ht="15" customHeight="1">
      <c r="A8" s="143" t="s">
        <v>138</v>
      </c>
      <c r="B8" s="143" t="s">
        <v>231</v>
      </c>
      <c r="C8" s="16">
        <v>112</v>
      </c>
      <c r="D8" s="16">
        <v>6</v>
      </c>
      <c r="E8" s="17">
        <v>6000000000</v>
      </c>
      <c r="F8" s="17"/>
      <c r="G8" s="17">
        <v>8000000000</v>
      </c>
      <c r="H8" s="17"/>
      <c r="I8" s="13">
        <f>IF(AND(E8=0,G8=0),0,1)</f>
        <v>1</v>
      </c>
      <c r="K8" s="156" t="s">
        <v>157</v>
      </c>
      <c r="L8" s="16">
        <v>112</v>
      </c>
      <c r="M8" s="16"/>
      <c r="N8" s="17">
        <f>E8</f>
        <v>6000000000</v>
      </c>
      <c r="O8" s="17"/>
      <c r="P8" s="17">
        <f>G8</f>
        <v>8000000000</v>
      </c>
    </row>
    <row r="9" spans="1:32" ht="15" customHeight="1">
      <c r="A9" s="30" t="s">
        <v>223</v>
      </c>
      <c r="B9" s="30" t="s">
        <v>313</v>
      </c>
      <c r="C9" s="8">
        <v>120</v>
      </c>
      <c r="D9" s="9"/>
      <c r="E9" s="11">
        <f>SUM(E10:E12)</f>
        <v>0</v>
      </c>
      <c r="F9" s="11"/>
      <c r="G9" s="11">
        <f>SUM(G10:G12)</f>
        <v>0</v>
      </c>
      <c r="H9" s="11"/>
      <c r="I9" s="13">
        <v>1</v>
      </c>
      <c r="K9" s="155" t="s">
        <v>9</v>
      </c>
      <c r="L9" s="8">
        <v>120</v>
      </c>
      <c r="M9" s="9"/>
      <c r="N9" s="11">
        <f>SUM(N10:N11)</f>
        <v>0</v>
      </c>
      <c r="O9" s="11"/>
      <c r="P9" s="11">
        <f>SUM(P10:P11)</f>
        <v>0</v>
      </c>
    </row>
    <row r="10" spans="1:32" s="158" customFormat="1" ht="15" hidden="1" customHeight="1">
      <c r="A10" s="196" t="s">
        <v>137</v>
      </c>
      <c r="B10" s="157" t="s">
        <v>314</v>
      </c>
      <c r="C10" s="18">
        <v>121</v>
      </c>
      <c r="D10" s="9"/>
      <c r="E10" s="17">
        <v>0</v>
      </c>
      <c r="F10" s="17"/>
      <c r="G10" s="17">
        <v>0</v>
      </c>
      <c r="H10" s="17"/>
      <c r="I10" s="13">
        <f>IF(AND(E10=0,G10=0),0,1)</f>
        <v>0</v>
      </c>
      <c r="J10" s="7"/>
      <c r="K10" s="156" t="s">
        <v>158</v>
      </c>
      <c r="L10" s="18">
        <v>121</v>
      </c>
      <c r="M10" s="16"/>
      <c r="N10" s="17">
        <f>E10</f>
        <v>0</v>
      </c>
      <c r="O10" s="17"/>
      <c r="P10" s="17">
        <f>G10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158" customFormat="1" ht="15" hidden="1" customHeight="1">
      <c r="A11" s="196" t="s">
        <v>138</v>
      </c>
      <c r="B11" s="14" t="s">
        <v>315</v>
      </c>
      <c r="C11" s="18">
        <v>122</v>
      </c>
      <c r="D11" s="9"/>
      <c r="E11" s="17">
        <v>0</v>
      </c>
      <c r="F11" s="17"/>
      <c r="G11" s="17">
        <v>0</v>
      </c>
      <c r="H11" s="17"/>
      <c r="I11" s="13">
        <f>IF(AND(E11=0,G11=0),0,1)</f>
        <v>0</v>
      </c>
      <c r="J11" s="7"/>
      <c r="K11" s="159" t="s">
        <v>159</v>
      </c>
      <c r="L11" s="18">
        <v>129</v>
      </c>
      <c r="M11" s="16"/>
      <c r="N11" s="17">
        <f>E11</f>
        <v>0</v>
      </c>
      <c r="O11" s="17"/>
      <c r="P11" s="17">
        <f>G11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158" customFormat="1" ht="15" hidden="1" customHeight="1">
      <c r="A12" s="196" t="s">
        <v>140</v>
      </c>
      <c r="B12" s="14" t="s">
        <v>316</v>
      </c>
      <c r="C12" s="18">
        <v>123</v>
      </c>
      <c r="D12" s="9"/>
      <c r="E12" s="17">
        <v>0</v>
      </c>
      <c r="F12" s="17"/>
      <c r="G12" s="17">
        <v>0</v>
      </c>
      <c r="H12" s="17"/>
      <c r="I12" s="13">
        <f>IF(AND(E12=0,G12=0),0,1)</f>
        <v>0</v>
      </c>
      <c r="J12" s="7"/>
      <c r="K12" s="159"/>
      <c r="L12" s="18"/>
      <c r="M12" s="16"/>
      <c r="N12" s="17"/>
      <c r="O12" s="17"/>
      <c r="P12" s="1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" customHeight="1">
      <c r="A13" s="30" t="s">
        <v>224</v>
      </c>
      <c r="B13" s="30" t="s">
        <v>266</v>
      </c>
      <c r="C13" s="8">
        <v>130</v>
      </c>
      <c r="D13" s="9"/>
      <c r="E13" s="11">
        <f>SUM(E14:E21)</f>
        <v>21564550136</v>
      </c>
      <c r="F13" s="11"/>
      <c r="G13" s="11">
        <f>SUM(G14:G21)</f>
        <v>12166907974</v>
      </c>
      <c r="H13" s="11"/>
      <c r="I13" s="13">
        <v>1</v>
      </c>
      <c r="K13" s="155" t="s">
        <v>10</v>
      </c>
      <c r="L13" s="8">
        <v>130</v>
      </c>
      <c r="M13" s="9"/>
      <c r="N13" s="11">
        <f>SUM(N14:N16)+SUM(N17:N20)</f>
        <v>21430761247</v>
      </c>
      <c r="O13" s="11"/>
      <c r="P13" s="11">
        <f>SUM(P14:P16)+SUM(P17:P20)</f>
        <v>12144713519</v>
      </c>
    </row>
    <row r="14" spans="1:32" ht="15" customHeight="1">
      <c r="A14" s="197" t="s">
        <v>137</v>
      </c>
      <c r="B14" s="143" t="s">
        <v>317</v>
      </c>
      <c r="C14" s="18">
        <v>131</v>
      </c>
      <c r="D14" s="16">
        <v>7</v>
      </c>
      <c r="E14" s="17">
        <v>22123190203</v>
      </c>
      <c r="F14" s="17"/>
      <c r="G14" s="17">
        <v>12656298053</v>
      </c>
      <c r="H14" s="17"/>
      <c r="I14" s="13">
        <f t="shared" ref="I14:I21" si="0">IF(AND(E14=0,G14=0),0,1)</f>
        <v>1</v>
      </c>
      <c r="K14" s="156" t="s">
        <v>160</v>
      </c>
      <c r="L14" s="18">
        <v>131</v>
      </c>
      <c r="M14" s="16"/>
      <c r="N14" s="17">
        <f>E14</f>
        <v>22123190203</v>
      </c>
      <c r="O14" s="17"/>
      <c r="P14" s="17">
        <f>G14</f>
        <v>12656298053</v>
      </c>
    </row>
    <row r="15" spans="1:32" ht="15" customHeight="1">
      <c r="A15" s="197" t="s">
        <v>138</v>
      </c>
      <c r="B15" s="143" t="s">
        <v>318</v>
      </c>
      <c r="C15" s="18">
        <v>132</v>
      </c>
      <c r="D15" s="16"/>
      <c r="E15" s="17">
        <v>103376931</v>
      </c>
      <c r="F15" s="17"/>
      <c r="G15" s="17">
        <v>17819753</v>
      </c>
      <c r="H15" s="17"/>
      <c r="I15" s="13">
        <f t="shared" si="0"/>
        <v>1</v>
      </c>
      <c r="K15" s="156" t="s">
        <v>161</v>
      </c>
      <c r="L15" s="18">
        <v>132</v>
      </c>
      <c r="M15" s="16"/>
      <c r="N15" s="17">
        <f>E15</f>
        <v>103376931</v>
      </c>
      <c r="O15" s="17"/>
      <c r="P15" s="17">
        <f>G15</f>
        <v>17819753</v>
      </c>
    </row>
    <row r="16" spans="1:32" s="158" customFormat="1" ht="15" hidden="1" customHeight="1">
      <c r="A16" s="197" t="s">
        <v>140</v>
      </c>
      <c r="B16" s="143" t="s">
        <v>232</v>
      </c>
      <c r="C16" s="18">
        <v>133</v>
      </c>
      <c r="D16" s="16"/>
      <c r="E16" s="17">
        <v>0</v>
      </c>
      <c r="F16" s="17"/>
      <c r="G16" s="17">
        <v>0</v>
      </c>
      <c r="H16" s="17"/>
      <c r="I16" s="13">
        <f t="shared" si="0"/>
        <v>0</v>
      </c>
      <c r="J16" s="7"/>
      <c r="K16" s="156" t="s">
        <v>162</v>
      </c>
      <c r="L16" s="18">
        <v>133</v>
      </c>
      <c r="M16" s="16"/>
      <c r="N16" s="17">
        <f>E16</f>
        <v>0</v>
      </c>
      <c r="O16" s="17"/>
      <c r="P16" s="17">
        <f>G16</f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s="158" customFormat="1" ht="15" hidden="1" customHeight="1">
      <c r="A17" s="197" t="s">
        <v>141</v>
      </c>
      <c r="B17" s="143" t="s">
        <v>422</v>
      </c>
      <c r="C17" s="18">
        <v>134</v>
      </c>
      <c r="D17" s="9"/>
      <c r="E17" s="17">
        <v>0</v>
      </c>
      <c r="F17" s="17"/>
      <c r="G17" s="17">
        <v>0</v>
      </c>
      <c r="H17" s="17"/>
      <c r="I17" s="13">
        <f t="shared" si="0"/>
        <v>0</v>
      </c>
      <c r="J17" s="7"/>
      <c r="K17" s="159" t="s">
        <v>163</v>
      </c>
      <c r="L17" s="18">
        <v>134</v>
      </c>
      <c r="M17" s="16"/>
      <c r="N17" s="17">
        <f>E17</f>
        <v>0</v>
      </c>
      <c r="O17" s="17"/>
      <c r="P17" s="17">
        <f>G17</f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" hidden="1" customHeight="1">
      <c r="A18" s="197" t="s">
        <v>142</v>
      </c>
      <c r="B18" s="143" t="s">
        <v>319</v>
      </c>
      <c r="C18" s="18">
        <v>135</v>
      </c>
      <c r="D18" s="16"/>
      <c r="E18" s="17">
        <v>0</v>
      </c>
      <c r="F18" s="17"/>
      <c r="G18" s="17">
        <v>0</v>
      </c>
      <c r="H18" s="17"/>
      <c r="I18" s="13">
        <f t="shared" si="0"/>
        <v>0</v>
      </c>
      <c r="K18" s="156" t="s">
        <v>164</v>
      </c>
      <c r="L18" s="18">
        <v>135</v>
      </c>
      <c r="M18" s="16"/>
      <c r="N18" s="17">
        <f>E18</f>
        <v>0</v>
      </c>
      <c r="O18" s="17"/>
      <c r="P18" s="17">
        <f>G18</f>
        <v>0</v>
      </c>
    </row>
    <row r="19" spans="1:32" ht="15" customHeight="1">
      <c r="A19" s="197" t="s">
        <v>140</v>
      </c>
      <c r="B19" s="143" t="s">
        <v>320</v>
      </c>
      <c r="C19" s="18">
        <v>136</v>
      </c>
      <c r="D19" s="16" t="s">
        <v>456</v>
      </c>
      <c r="E19" s="17">
        <v>133788889</v>
      </c>
      <c r="F19" s="17"/>
      <c r="G19" s="17">
        <v>22194455</v>
      </c>
      <c r="H19" s="17"/>
      <c r="I19" s="13">
        <f t="shared" si="0"/>
        <v>1</v>
      </c>
      <c r="K19" s="156"/>
      <c r="L19" s="18"/>
      <c r="M19" s="16"/>
      <c r="N19" s="17"/>
      <c r="O19" s="17"/>
      <c r="P19" s="17"/>
      <c r="T19" s="4"/>
    </row>
    <row r="20" spans="1:32" s="158" customFormat="1" ht="15" customHeight="1">
      <c r="A20" s="197" t="s">
        <v>141</v>
      </c>
      <c r="B20" s="157" t="s">
        <v>272</v>
      </c>
      <c r="C20" s="18">
        <v>137</v>
      </c>
      <c r="D20" s="16">
        <v>9</v>
      </c>
      <c r="E20" s="17">
        <v>-795805887</v>
      </c>
      <c r="F20" s="17"/>
      <c r="G20" s="17">
        <v>-529404287</v>
      </c>
      <c r="H20" s="17"/>
      <c r="I20" s="13">
        <f t="shared" si="0"/>
        <v>1</v>
      </c>
      <c r="J20" s="7"/>
      <c r="K20" s="156" t="s">
        <v>165</v>
      </c>
      <c r="L20" s="18">
        <v>139</v>
      </c>
      <c r="M20" s="16"/>
      <c r="N20" s="17">
        <f>E20</f>
        <v>-795805887</v>
      </c>
      <c r="O20" s="17"/>
      <c r="P20" s="17">
        <f>G20</f>
        <v>-529404287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158" customFormat="1" ht="15" hidden="1" customHeight="1">
      <c r="A21" s="197" t="s">
        <v>145</v>
      </c>
      <c r="B21" s="157" t="s">
        <v>41</v>
      </c>
      <c r="C21" s="18">
        <v>139</v>
      </c>
      <c r="D21" s="16"/>
      <c r="E21" s="17">
        <v>0</v>
      </c>
      <c r="F21" s="17"/>
      <c r="G21" s="17">
        <v>0</v>
      </c>
      <c r="H21" s="17"/>
      <c r="I21" s="13">
        <f t="shared" si="0"/>
        <v>0</v>
      </c>
      <c r="J21" s="7"/>
      <c r="K21" s="156"/>
      <c r="L21" s="18"/>
      <c r="M21" s="16"/>
      <c r="N21" s="17"/>
      <c r="O21" s="17"/>
      <c r="P21" s="1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" customHeight="1">
      <c r="A22" s="30" t="s">
        <v>225</v>
      </c>
      <c r="B22" s="30" t="s">
        <v>233</v>
      </c>
      <c r="C22" s="8">
        <v>140</v>
      </c>
      <c r="D22" s="16"/>
      <c r="E22" s="11">
        <f>SUM(E23:E24)</f>
        <v>9020004287</v>
      </c>
      <c r="F22" s="11"/>
      <c r="G22" s="11">
        <f>SUM(G23:G24)</f>
        <v>8015026894</v>
      </c>
      <c r="H22" s="11"/>
      <c r="I22" s="13">
        <v>1</v>
      </c>
      <c r="K22" s="155" t="s">
        <v>11</v>
      </c>
      <c r="L22" s="8">
        <v>140</v>
      </c>
      <c r="M22" s="9"/>
      <c r="N22" s="11">
        <f>SUM(N23:N24)</f>
        <v>9020004287</v>
      </c>
      <c r="O22" s="11"/>
      <c r="P22" s="11">
        <f>SUM(P23:P24)</f>
        <v>8015026894</v>
      </c>
    </row>
    <row r="23" spans="1:32" ht="15" customHeight="1">
      <c r="A23" s="196" t="s">
        <v>137</v>
      </c>
      <c r="B23" s="143" t="s">
        <v>233</v>
      </c>
      <c r="C23" s="18">
        <v>141</v>
      </c>
      <c r="D23" s="16">
        <v>10</v>
      </c>
      <c r="E23" s="17">
        <v>10754650140</v>
      </c>
      <c r="F23" s="17"/>
      <c r="G23" s="17">
        <v>9731945021</v>
      </c>
      <c r="H23" s="17"/>
      <c r="I23" s="13">
        <f>IF(AND(E23=0,G23=0),0,1)</f>
        <v>1</v>
      </c>
      <c r="K23" s="156" t="s">
        <v>166</v>
      </c>
      <c r="L23" s="18">
        <v>141</v>
      </c>
      <c r="M23" s="16"/>
      <c r="N23" s="17">
        <f>E23</f>
        <v>10754650140</v>
      </c>
      <c r="O23" s="17"/>
      <c r="P23" s="17">
        <f>G23</f>
        <v>9731945021</v>
      </c>
    </row>
    <row r="24" spans="1:32" s="158" customFormat="1" ht="15" customHeight="1">
      <c r="A24" s="196" t="s">
        <v>138</v>
      </c>
      <c r="B24" s="157" t="s">
        <v>51</v>
      </c>
      <c r="C24" s="18">
        <v>149</v>
      </c>
      <c r="D24" s="16">
        <v>10</v>
      </c>
      <c r="E24" s="17">
        <v>-1734645853</v>
      </c>
      <c r="F24" s="17"/>
      <c r="G24" s="17">
        <v>-1716918127</v>
      </c>
      <c r="H24" s="17"/>
      <c r="I24" s="13">
        <f>IF(AND(E24=0,G24=0),0,1)</f>
        <v>1</v>
      </c>
      <c r="J24" s="7"/>
      <c r="K24" s="156" t="s">
        <v>167</v>
      </c>
      <c r="L24" s="18">
        <v>149</v>
      </c>
      <c r="M24" s="16"/>
      <c r="N24" s="17">
        <f>E24</f>
        <v>-1734645853</v>
      </c>
      <c r="O24" s="17"/>
      <c r="P24" s="17">
        <f>G24</f>
        <v>-1716918127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customHeight="1">
      <c r="A25" s="30" t="s">
        <v>226</v>
      </c>
      <c r="B25" s="30" t="s">
        <v>234</v>
      </c>
      <c r="C25" s="8">
        <v>150</v>
      </c>
      <c r="D25" s="9"/>
      <c r="E25" s="11">
        <f>SUM(E26:E30)</f>
        <v>41876059</v>
      </c>
      <c r="F25" s="11"/>
      <c r="G25" s="11">
        <f>SUM(G26:G30)</f>
        <v>59664492</v>
      </c>
      <c r="H25" s="11"/>
      <c r="I25" s="13">
        <v>1</v>
      </c>
      <c r="K25" s="155" t="s">
        <v>12</v>
      </c>
      <c r="L25" s="8">
        <v>150</v>
      </c>
      <c r="M25" s="9"/>
      <c r="N25" s="11">
        <f>SUM(N26:N30)</f>
        <v>41876059</v>
      </c>
      <c r="O25" s="11"/>
      <c r="P25" s="11">
        <f>SUM(P26:P30)</f>
        <v>59664492</v>
      </c>
    </row>
    <row r="26" spans="1:32" ht="15" customHeight="1">
      <c r="A26" s="196" t="s">
        <v>137</v>
      </c>
      <c r="B26" s="143" t="s">
        <v>235</v>
      </c>
      <c r="C26" s="18">
        <v>151</v>
      </c>
      <c r="D26" s="16"/>
      <c r="E26" s="17">
        <v>0</v>
      </c>
      <c r="F26" s="17"/>
      <c r="G26" s="17">
        <v>0</v>
      </c>
      <c r="H26" s="17"/>
      <c r="I26" s="13">
        <v>1</v>
      </c>
      <c r="K26" s="156" t="s">
        <v>168</v>
      </c>
      <c r="L26" s="18">
        <v>151</v>
      </c>
      <c r="M26" s="16"/>
      <c r="N26" s="17">
        <f>E26</f>
        <v>0</v>
      </c>
      <c r="O26" s="17"/>
      <c r="P26" s="17">
        <f>G26</f>
        <v>0</v>
      </c>
    </row>
    <row r="27" spans="1:32" ht="15" customHeight="1">
      <c r="A27" s="196" t="s">
        <v>138</v>
      </c>
      <c r="B27" s="143" t="s">
        <v>236</v>
      </c>
      <c r="C27" s="18">
        <v>152</v>
      </c>
      <c r="D27" s="9"/>
      <c r="E27" s="17">
        <v>41876059</v>
      </c>
      <c r="F27" s="17"/>
      <c r="G27" s="17">
        <v>59664492</v>
      </c>
      <c r="H27" s="17"/>
      <c r="I27" s="13">
        <f>IF(AND(E27=0,G27=0),0,1)</f>
        <v>1</v>
      </c>
      <c r="K27" s="156" t="s">
        <v>169</v>
      </c>
      <c r="L27" s="18">
        <v>152</v>
      </c>
      <c r="M27" s="16"/>
      <c r="N27" s="17">
        <f>E27</f>
        <v>41876059</v>
      </c>
      <c r="O27" s="17"/>
      <c r="P27" s="17">
        <f>G27</f>
        <v>59664492</v>
      </c>
    </row>
    <row r="28" spans="1:32" s="158" customFormat="1" ht="15" hidden="1" customHeight="1">
      <c r="A28" s="196" t="s">
        <v>140</v>
      </c>
      <c r="B28" s="157" t="s">
        <v>287</v>
      </c>
      <c r="C28" s="18">
        <v>153</v>
      </c>
      <c r="D28" s="16"/>
      <c r="E28" s="17">
        <v>0</v>
      </c>
      <c r="F28" s="17"/>
      <c r="G28" s="17">
        <v>0</v>
      </c>
      <c r="H28" s="17"/>
      <c r="I28" s="13">
        <f>IF(AND(E28=0,G28=0),0,1)</f>
        <v>0</v>
      </c>
      <c r="J28" s="7"/>
      <c r="K28" s="156" t="s">
        <v>170</v>
      </c>
      <c r="L28" s="18">
        <v>154</v>
      </c>
      <c r="M28" s="16"/>
      <c r="N28" s="17">
        <f>E28</f>
        <v>0</v>
      </c>
      <c r="O28" s="17"/>
      <c r="P28" s="17">
        <f>G28</f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158" customFormat="1" ht="15" hidden="1" customHeight="1">
      <c r="A29" s="196" t="s">
        <v>141</v>
      </c>
      <c r="B29" s="157" t="s">
        <v>277</v>
      </c>
      <c r="C29" s="18">
        <v>154</v>
      </c>
      <c r="D29" s="9"/>
      <c r="E29" s="17">
        <v>0</v>
      </c>
      <c r="F29" s="17"/>
      <c r="G29" s="17">
        <v>0</v>
      </c>
      <c r="H29" s="17"/>
      <c r="I29" s="13">
        <f>IF(AND(E29=0,G29=0),0,1)</f>
        <v>0</v>
      </c>
      <c r="J29" s="7"/>
      <c r="K29" s="156"/>
      <c r="L29" s="18"/>
      <c r="M29" s="16"/>
      <c r="N29" s="17"/>
      <c r="O29" s="17"/>
      <c r="P29" s="1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hidden="1" customHeight="1">
      <c r="A30" s="196" t="s">
        <v>142</v>
      </c>
      <c r="B30" s="143" t="s">
        <v>234</v>
      </c>
      <c r="C30" s="18">
        <v>155</v>
      </c>
      <c r="D30" s="16"/>
      <c r="E30" s="17">
        <v>0</v>
      </c>
      <c r="F30" s="17"/>
      <c r="G30" s="17">
        <v>0</v>
      </c>
      <c r="H30" s="17"/>
      <c r="I30" s="13">
        <f>IF(AND(E30=0,G30=0),0,1)</f>
        <v>0</v>
      </c>
      <c r="K30" s="156" t="s">
        <v>171</v>
      </c>
      <c r="L30" s="18">
        <v>158</v>
      </c>
      <c r="M30" s="16"/>
      <c r="N30" s="17">
        <f>E30</f>
        <v>0</v>
      </c>
      <c r="O30" s="17"/>
      <c r="P30" s="17">
        <f>G30</f>
        <v>0</v>
      </c>
    </row>
    <row r="31" spans="1:32" ht="13.5">
      <c r="A31" s="143"/>
      <c r="B31" s="143"/>
      <c r="C31" s="18"/>
      <c r="D31" s="9"/>
      <c r="E31" s="19"/>
      <c r="F31" s="19"/>
      <c r="G31" s="19"/>
      <c r="H31" s="19"/>
      <c r="I31" s="6">
        <v>1</v>
      </c>
      <c r="K31" s="14"/>
      <c r="L31" s="18"/>
      <c r="M31" s="16"/>
      <c r="N31" s="17"/>
      <c r="O31" s="17"/>
      <c r="P31" s="17"/>
    </row>
    <row r="32" spans="1:32" ht="15" customHeight="1">
      <c r="A32" s="30" t="s">
        <v>227</v>
      </c>
      <c r="B32" s="30" t="s">
        <v>237</v>
      </c>
      <c r="C32" s="8">
        <v>200</v>
      </c>
      <c r="D32" s="9"/>
      <c r="E32" s="12">
        <f>E33+E41+E51+E54+E57+E63</f>
        <v>1662705858</v>
      </c>
      <c r="F32" s="11"/>
      <c r="G32" s="12">
        <f>G33+G41+G51+G54+G57+G63</f>
        <v>1608853074</v>
      </c>
      <c r="H32" s="11"/>
      <c r="I32" s="13">
        <v>1</v>
      </c>
      <c r="K32" s="155" t="s">
        <v>13</v>
      </c>
      <c r="L32" s="8">
        <v>200</v>
      </c>
      <c r="M32" s="9"/>
      <c r="N32" s="12" t="e">
        <f>SUM(N33,N41,N63)</f>
        <v>#REF!</v>
      </c>
      <c r="O32" s="11"/>
      <c r="P32" s="12" t="e">
        <f>SUM(P33,P41,P63)</f>
        <v>#REF!</v>
      </c>
    </row>
    <row r="33" spans="1:32" ht="15" customHeight="1">
      <c r="A33" s="30" t="s">
        <v>222</v>
      </c>
      <c r="B33" s="30" t="s">
        <v>238</v>
      </c>
      <c r="C33" s="8">
        <v>210</v>
      </c>
      <c r="D33" s="9"/>
      <c r="E33" s="11">
        <f>SUM(E34:E40)</f>
        <v>530517000</v>
      </c>
      <c r="F33" s="11"/>
      <c r="G33" s="11">
        <f>SUM(G34:G40)</f>
        <v>530517000</v>
      </c>
      <c r="H33" s="11"/>
      <c r="I33" s="6">
        <v>1</v>
      </c>
      <c r="K33" s="155" t="s">
        <v>14</v>
      </c>
      <c r="L33" s="8">
        <v>210</v>
      </c>
      <c r="M33" s="9"/>
      <c r="N33" s="11">
        <f>SUM(N34:N40)</f>
        <v>530517000</v>
      </c>
      <c r="O33" s="11"/>
      <c r="P33" s="11">
        <f>SUM(P34:P40)</f>
        <v>530517000</v>
      </c>
    </row>
    <row r="34" spans="1:32" s="158" customFormat="1" ht="15" hidden="1" customHeight="1">
      <c r="A34" s="196" t="s">
        <v>137</v>
      </c>
      <c r="B34" s="157" t="s">
        <v>239</v>
      </c>
      <c r="C34" s="18">
        <v>211</v>
      </c>
      <c r="D34" s="9"/>
      <c r="E34" s="17">
        <v>0</v>
      </c>
      <c r="F34" s="17"/>
      <c r="G34" s="17">
        <v>0</v>
      </c>
      <c r="H34" s="17"/>
      <c r="I34" s="13"/>
      <c r="J34" s="7"/>
      <c r="K34" s="156" t="s">
        <v>172</v>
      </c>
      <c r="L34" s="18">
        <v>211</v>
      </c>
      <c r="M34" s="16"/>
      <c r="N34" s="17">
        <f>E34</f>
        <v>0</v>
      </c>
      <c r="O34" s="17"/>
      <c r="P34" s="17">
        <f>G34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s="158" customFormat="1" ht="15" hidden="1" customHeight="1">
      <c r="A35" s="196" t="s">
        <v>138</v>
      </c>
      <c r="B35" s="157" t="s">
        <v>321</v>
      </c>
      <c r="C35" s="18">
        <v>212</v>
      </c>
      <c r="D35" s="9"/>
      <c r="E35" s="17">
        <v>0</v>
      </c>
      <c r="F35" s="17"/>
      <c r="G35" s="17">
        <v>0</v>
      </c>
      <c r="H35" s="17"/>
      <c r="I35" s="13">
        <f>IF(AND(E35=0,G35=0),0,1)</f>
        <v>0</v>
      </c>
      <c r="J35" s="7"/>
      <c r="K35" s="156"/>
      <c r="L35" s="18"/>
      <c r="M35" s="16"/>
      <c r="N35" s="17"/>
      <c r="O35" s="17"/>
      <c r="P35" s="1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s="158" customFormat="1" ht="15" hidden="1" customHeight="1">
      <c r="A36" s="196" t="s">
        <v>140</v>
      </c>
      <c r="B36" s="157" t="s">
        <v>240</v>
      </c>
      <c r="C36" s="18">
        <v>213</v>
      </c>
      <c r="D36" s="9"/>
      <c r="E36" s="17">
        <v>0</v>
      </c>
      <c r="F36" s="17"/>
      <c r="G36" s="17">
        <v>0</v>
      </c>
      <c r="H36" s="17"/>
      <c r="I36" s="13">
        <f>IF(AND(E36=0,G36=0),0,1)</f>
        <v>0</v>
      </c>
      <c r="J36" s="7"/>
      <c r="K36" s="156" t="s">
        <v>173</v>
      </c>
      <c r="L36" s="18">
        <v>212</v>
      </c>
      <c r="M36" s="16"/>
      <c r="N36" s="17">
        <f>E36</f>
        <v>0</v>
      </c>
      <c r="O36" s="17"/>
      <c r="P36" s="17">
        <f>G36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s="158" customFormat="1" ht="15" hidden="1" customHeight="1">
      <c r="A37" s="196" t="s">
        <v>141</v>
      </c>
      <c r="B37" s="157" t="s">
        <v>322</v>
      </c>
      <c r="C37" s="18">
        <v>214</v>
      </c>
      <c r="D37" s="16"/>
      <c r="E37" s="17">
        <v>0</v>
      </c>
      <c r="F37" s="17"/>
      <c r="G37" s="17">
        <v>0</v>
      </c>
      <c r="H37" s="17"/>
      <c r="I37" s="13">
        <f>IF(AND(E37=0,G37=0),0,1)</f>
        <v>0</v>
      </c>
      <c r="J37" s="7"/>
      <c r="K37" s="156" t="s">
        <v>174</v>
      </c>
      <c r="L37" s="18">
        <v>213</v>
      </c>
      <c r="M37" s="16"/>
      <c r="N37" s="17">
        <f>E37</f>
        <v>0</v>
      </c>
      <c r="O37" s="17"/>
      <c r="P37" s="17">
        <f>G37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158" customFormat="1" ht="15" hidden="1" customHeight="1">
      <c r="A38" s="196" t="s">
        <v>142</v>
      </c>
      <c r="B38" s="157" t="s">
        <v>323</v>
      </c>
      <c r="C38" s="18">
        <v>215</v>
      </c>
      <c r="D38" s="16"/>
      <c r="E38" s="17">
        <v>0</v>
      </c>
      <c r="F38" s="17"/>
      <c r="G38" s="17">
        <v>0</v>
      </c>
      <c r="H38" s="17"/>
      <c r="I38" s="13">
        <f>IF(AND(E38=0,G38=0),0,1)</f>
        <v>0</v>
      </c>
      <c r="J38" s="7"/>
      <c r="K38" s="156"/>
      <c r="L38" s="18"/>
      <c r="M38" s="16"/>
      <c r="N38" s="17"/>
      <c r="O38" s="17"/>
      <c r="P38" s="17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s="158" customFormat="1" ht="15" customHeight="1">
      <c r="A39" s="196" t="s">
        <v>137</v>
      </c>
      <c r="B39" s="157" t="s">
        <v>241</v>
      </c>
      <c r="C39" s="18">
        <v>216</v>
      </c>
      <c r="D39" s="16" t="s">
        <v>457</v>
      </c>
      <c r="E39" s="17">
        <v>530517000</v>
      </c>
      <c r="F39" s="17"/>
      <c r="G39" s="17">
        <v>530517000</v>
      </c>
      <c r="H39" s="17"/>
      <c r="I39" s="13">
        <f>IF(AND(E39=0,G39=0),0,1)</f>
        <v>1</v>
      </c>
      <c r="J39" s="7"/>
      <c r="K39" s="156" t="s">
        <v>175</v>
      </c>
      <c r="L39" s="18">
        <v>218</v>
      </c>
      <c r="M39" s="16"/>
      <c r="N39" s="17">
        <f>E39</f>
        <v>530517000</v>
      </c>
      <c r="O39" s="17"/>
      <c r="P39" s="17">
        <f>G39</f>
        <v>530517000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158" customFormat="1" ht="15" customHeight="1">
      <c r="A40" s="196" t="s">
        <v>138</v>
      </c>
      <c r="B40" s="157" t="s">
        <v>265</v>
      </c>
      <c r="C40" s="18">
        <v>219</v>
      </c>
      <c r="D40" s="9"/>
      <c r="E40" s="17">
        <v>0</v>
      </c>
      <c r="F40" s="17"/>
      <c r="G40" s="17">
        <v>0</v>
      </c>
      <c r="H40" s="17"/>
      <c r="I40" s="13">
        <v>1</v>
      </c>
      <c r="J40" s="7"/>
      <c r="K40" s="156" t="s">
        <v>176</v>
      </c>
      <c r="L40" s="18">
        <v>219</v>
      </c>
      <c r="M40" s="16"/>
      <c r="N40" s="17">
        <f>E40</f>
        <v>0</v>
      </c>
      <c r="O40" s="17"/>
      <c r="P40" s="17">
        <f>G40</f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customHeight="1">
      <c r="A41" s="30" t="s">
        <v>223</v>
      </c>
      <c r="B41" s="30" t="s">
        <v>87</v>
      </c>
      <c r="C41" s="8">
        <v>220</v>
      </c>
      <c r="D41" s="9"/>
      <c r="E41" s="11">
        <f>E42+E45+E48</f>
        <v>857894776</v>
      </c>
      <c r="F41" s="11"/>
      <c r="G41" s="11">
        <f>G42+G45+G48</f>
        <v>1061731172</v>
      </c>
      <c r="H41" s="11"/>
      <c r="I41" s="13">
        <v>1</v>
      </c>
      <c r="K41" s="155" t="s">
        <v>15</v>
      </c>
      <c r="L41" s="8">
        <v>220</v>
      </c>
      <c r="M41" s="9"/>
      <c r="N41" s="11" t="e">
        <f>SUM(N42,N45,N48,#REF!)</f>
        <v>#REF!</v>
      </c>
      <c r="O41" s="11"/>
      <c r="P41" s="11" t="e">
        <f>SUM(P42,P45,P48,#REF!)</f>
        <v>#REF!</v>
      </c>
    </row>
    <row r="42" spans="1:32" ht="15" customHeight="1">
      <c r="A42" s="197" t="s">
        <v>137</v>
      </c>
      <c r="B42" s="143" t="s">
        <v>242</v>
      </c>
      <c r="C42" s="18">
        <v>221</v>
      </c>
      <c r="D42" s="16">
        <v>12</v>
      </c>
      <c r="E42" s="17">
        <f>E43+E44</f>
        <v>857894776</v>
      </c>
      <c r="F42" s="17"/>
      <c r="G42" s="17">
        <f>G43+G44</f>
        <v>1061731172</v>
      </c>
      <c r="H42" s="17"/>
      <c r="I42" s="13">
        <f t="shared" ref="I42:I47" si="1">IF(AND(E42=0,G42=0),0,1)</f>
        <v>1</v>
      </c>
      <c r="K42" s="156" t="s">
        <v>177</v>
      </c>
      <c r="L42" s="18">
        <v>221</v>
      </c>
      <c r="M42" s="16"/>
      <c r="N42" s="17">
        <f>SUM(N43:N44)</f>
        <v>857894776</v>
      </c>
      <c r="O42" s="17"/>
      <c r="P42" s="17">
        <f>SUM(P43:P44)</f>
        <v>1061731172</v>
      </c>
    </row>
    <row r="43" spans="1:32" ht="15" customHeight="1">
      <c r="A43" s="14"/>
      <c r="B43" s="143" t="s">
        <v>16</v>
      </c>
      <c r="C43" s="18">
        <v>222</v>
      </c>
      <c r="D43" s="16">
        <v>12</v>
      </c>
      <c r="E43" s="17">
        <v>3488870569</v>
      </c>
      <c r="F43" s="17"/>
      <c r="G43" s="17">
        <v>3488870569</v>
      </c>
      <c r="H43" s="17"/>
      <c r="I43" s="13">
        <f t="shared" si="1"/>
        <v>1</v>
      </c>
      <c r="K43" s="156" t="s">
        <v>17</v>
      </c>
      <c r="L43" s="18">
        <v>222</v>
      </c>
      <c r="M43" s="16"/>
      <c r="N43" s="17">
        <f>E43</f>
        <v>3488870569</v>
      </c>
      <c r="O43" s="17"/>
      <c r="P43" s="17">
        <f>G43</f>
        <v>3488870569</v>
      </c>
    </row>
    <row r="44" spans="1:32" ht="15" customHeight="1">
      <c r="A44" s="14"/>
      <c r="B44" s="143" t="s">
        <v>18</v>
      </c>
      <c r="C44" s="18">
        <v>223</v>
      </c>
      <c r="D44" s="16">
        <v>12</v>
      </c>
      <c r="E44" s="17">
        <v>-2630975793</v>
      </c>
      <c r="F44" s="17"/>
      <c r="G44" s="17">
        <v>-2427139397</v>
      </c>
      <c r="H44" s="17"/>
      <c r="I44" s="13">
        <f t="shared" si="1"/>
        <v>1</v>
      </c>
      <c r="K44" s="156" t="s">
        <v>19</v>
      </c>
      <c r="L44" s="18">
        <v>223</v>
      </c>
      <c r="M44" s="16"/>
      <c r="N44" s="17">
        <f>E44</f>
        <v>-2630975793</v>
      </c>
      <c r="O44" s="17"/>
      <c r="P44" s="17">
        <f>G44</f>
        <v>-2427139397</v>
      </c>
    </row>
    <row r="45" spans="1:32" s="158" customFormat="1" ht="15" hidden="1" customHeight="1">
      <c r="A45" s="197" t="s">
        <v>138</v>
      </c>
      <c r="B45" s="157" t="s">
        <v>243</v>
      </c>
      <c r="C45" s="18">
        <v>224</v>
      </c>
      <c r="D45" s="16"/>
      <c r="E45" s="17">
        <f>E46+E47</f>
        <v>0</v>
      </c>
      <c r="F45" s="17"/>
      <c r="G45" s="17">
        <f>G46+G47</f>
        <v>0</v>
      </c>
      <c r="H45" s="17"/>
      <c r="I45" s="13">
        <f t="shared" si="1"/>
        <v>0</v>
      </c>
      <c r="J45" s="7"/>
      <c r="K45" s="156" t="s">
        <v>178</v>
      </c>
      <c r="L45" s="18">
        <v>224</v>
      </c>
      <c r="M45" s="16"/>
      <c r="N45" s="17">
        <f>N46+N47</f>
        <v>0</v>
      </c>
      <c r="O45" s="17"/>
      <c r="P45" s="17">
        <f>P46+P47</f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158" customFormat="1" ht="15" hidden="1" customHeight="1">
      <c r="A46" s="14"/>
      <c r="B46" s="157" t="s">
        <v>16</v>
      </c>
      <c r="C46" s="18">
        <v>225</v>
      </c>
      <c r="D46" s="9"/>
      <c r="E46" s="17">
        <v>0</v>
      </c>
      <c r="F46" s="17"/>
      <c r="G46" s="17">
        <v>0</v>
      </c>
      <c r="H46" s="17"/>
      <c r="I46" s="13">
        <f t="shared" si="1"/>
        <v>0</v>
      </c>
      <c r="J46" s="7"/>
      <c r="K46" s="156" t="s">
        <v>17</v>
      </c>
      <c r="L46" s="18">
        <v>225</v>
      </c>
      <c r="M46" s="16"/>
      <c r="N46" s="17">
        <f>E46</f>
        <v>0</v>
      </c>
      <c r="O46" s="17"/>
      <c r="P46" s="17">
        <f>G46</f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s="158" customFormat="1" ht="15" hidden="1" customHeight="1">
      <c r="A47" s="14"/>
      <c r="B47" s="157" t="s">
        <v>18</v>
      </c>
      <c r="C47" s="18">
        <v>226</v>
      </c>
      <c r="D47" s="25"/>
      <c r="E47" s="17">
        <v>0</v>
      </c>
      <c r="F47" s="17"/>
      <c r="G47" s="17">
        <v>0</v>
      </c>
      <c r="H47" s="17"/>
      <c r="I47" s="13">
        <f t="shared" si="1"/>
        <v>0</v>
      </c>
      <c r="J47" s="7"/>
      <c r="K47" s="156" t="s">
        <v>19</v>
      </c>
      <c r="L47" s="18">
        <v>226</v>
      </c>
      <c r="M47" s="160"/>
      <c r="N47" s="17">
        <f>E47</f>
        <v>0</v>
      </c>
      <c r="O47" s="17"/>
      <c r="P47" s="17">
        <f>G47</f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" customHeight="1">
      <c r="A48" s="197" t="s">
        <v>138</v>
      </c>
      <c r="B48" s="143" t="s">
        <v>244</v>
      </c>
      <c r="C48" s="18">
        <v>227</v>
      </c>
      <c r="D48" s="16"/>
      <c r="E48" s="17">
        <f>E49+E50</f>
        <v>0</v>
      </c>
      <c r="F48" s="17"/>
      <c r="G48" s="17">
        <f>G49+G50</f>
        <v>0</v>
      </c>
      <c r="H48" s="17"/>
      <c r="I48" s="13">
        <v>1</v>
      </c>
      <c r="K48" s="156" t="s">
        <v>179</v>
      </c>
      <c r="L48" s="18">
        <v>227</v>
      </c>
      <c r="M48" s="16"/>
      <c r="N48" s="17">
        <f>SUM(N49:N50)</f>
        <v>0</v>
      </c>
      <c r="O48" s="17"/>
      <c r="P48" s="17">
        <f>SUM(P49:P50)</f>
        <v>0</v>
      </c>
    </row>
    <row r="49" spans="1:32" ht="15" hidden="1" customHeight="1">
      <c r="A49" s="143"/>
      <c r="B49" s="143" t="s">
        <v>16</v>
      </c>
      <c r="C49" s="18">
        <v>228</v>
      </c>
      <c r="D49" s="9"/>
      <c r="E49" s="17">
        <v>0</v>
      </c>
      <c r="F49" s="17"/>
      <c r="G49" s="17">
        <v>0</v>
      </c>
      <c r="H49" s="17"/>
      <c r="I49" s="13"/>
      <c r="K49" s="156" t="s">
        <v>17</v>
      </c>
      <c r="L49" s="18">
        <v>228</v>
      </c>
      <c r="M49" s="16"/>
      <c r="N49" s="17">
        <f>E49</f>
        <v>0</v>
      </c>
      <c r="O49" s="17"/>
      <c r="P49" s="17">
        <f>G49</f>
        <v>0</v>
      </c>
    </row>
    <row r="50" spans="1:32" ht="15" hidden="1" customHeight="1">
      <c r="A50" s="143"/>
      <c r="B50" s="143" t="s">
        <v>18</v>
      </c>
      <c r="C50" s="18">
        <v>229</v>
      </c>
      <c r="D50" s="9"/>
      <c r="E50" s="17">
        <v>0</v>
      </c>
      <c r="F50" s="17"/>
      <c r="G50" s="17">
        <v>0</v>
      </c>
      <c r="H50" s="17"/>
      <c r="I50" s="13"/>
      <c r="K50" s="156" t="s">
        <v>20</v>
      </c>
      <c r="L50" s="18">
        <v>229</v>
      </c>
      <c r="M50" s="16"/>
      <c r="N50" s="17">
        <f>E50</f>
        <v>0</v>
      </c>
      <c r="O50" s="17"/>
      <c r="P50" s="17">
        <f>G50</f>
        <v>0</v>
      </c>
    </row>
    <row r="51" spans="1:32" ht="15" customHeight="1">
      <c r="A51" s="30" t="s">
        <v>224</v>
      </c>
      <c r="B51" s="30" t="s">
        <v>246</v>
      </c>
      <c r="C51" s="8" t="s">
        <v>329</v>
      </c>
      <c r="D51" s="9"/>
      <c r="E51" s="11">
        <f>E52+E53</f>
        <v>0</v>
      </c>
      <c r="F51" s="11"/>
      <c r="G51" s="11">
        <f>G52+G53</f>
        <v>0</v>
      </c>
      <c r="H51" s="20"/>
      <c r="I51" s="6">
        <v>1</v>
      </c>
      <c r="K51" s="155" t="s">
        <v>21</v>
      </c>
      <c r="L51" s="8">
        <v>240</v>
      </c>
      <c r="M51" s="9"/>
      <c r="N51" s="11">
        <f>SUM(N52:N53)</f>
        <v>0</v>
      </c>
      <c r="O51" s="11"/>
      <c r="P51" s="11">
        <f>SUM(P52:P53)</f>
        <v>0</v>
      </c>
    </row>
    <row r="52" spans="1:32" s="158" customFormat="1" ht="15" hidden="1" customHeight="1">
      <c r="A52" s="16"/>
      <c r="B52" s="157" t="s">
        <v>16</v>
      </c>
      <c r="C52" s="18">
        <v>231</v>
      </c>
      <c r="D52" s="9"/>
      <c r="E52" s="17">
        <v>0</v>
      </c>
      <c r="F52" s="17"/>
      <c r="G52" s="17">
        <v>0</v>
      </c>
      <c r="H52" s="17"/>
      <c r="I52" s="13">
        <f>IF(AND(E52=0,G52=0),0,1)</f>
        <v>0</v>
      </c>
      <c r="J52" s="7"/>
      <c r="K52" s="156" t="s">
        <v>17</v>
      </c>
      <c r="L52" s="18">
        <v>241</v>
      </c>
      <c r="M52" s="16"/>
      <c r="N52" s="17">
        <f>E52</f>
        <v>0</v>
      </c>
      <c r="O52" s="17"/>
      <c r="P52" s="17">
        <f>G52</f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s="158" customFormat="1" ht="15" hidden="1" customHeight="1">
      <c r="A53" s="16"/>
      <c r="B53" s="157" t="s">
        <v>18</v>
      </c>
      <c r="C53" s="18">
        <v>232</v>
      </c>
      <c r="D53" s="9"/>
      <c r="E53" s="17">
        <v>0</v>
      </c>
      <c r="F53" s="17"/>
      <c r="G53" s="17">
        <v>0</v>
      </c>
      <c r="H53" s="17"/>
      <c r="I53" s="13">
        <f>IF(AND(E53=0,G53=0),0,1)</f>
        <v>0</v>
      </c>
      <c r="J53" s="7"/>
      <c r="K53" s="156" t="s">
        <v>19</v>
      </c>
      <c r="L53" s="18">
        <v>242</v>
      </c>
      <c r="M53" s="16"/>
      <c r="N53" s="17">
        <f>E53</f>
        <v>0</v>
      </c>
      <c r="O53" s="17"/>
      <c r="P53" s="17">
        <f>G53</f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s="158" customFormat="1" ht="15" customHeight="1">
      <c r="A54" s="30" t="s">
        <v>225</v>
      </c>
      <c r="B54" s="198" t="s">
        <v>324</v>
      </c>
      <c r="C54" s="199">
        <v>240</v>
      </c>
      <c r="D54" s="9"/>
      <c r="E54" s="17">
        <f>SUM(E55:E56)</f>
        <v>0</v>
      </c>
      <c r="F54" s="17"/>
      <c r="G54" s="17">
        <f>SUM(G55:G56)</f>
        <v>0</v>
      </c>
      <c r="H54" s="17"/>
      <c r="I54" s="6">
        <v>1</v>
      </c>
      <c r="J54" s="7"/>
      <c r="K54" s="156"/>
      <c r="L54" s="18"/>
      <c r="M54" s="16"/>
      <c r="N54" s="17"/>
      <c r="O54" s="17"/>
      <c r="P54" s="1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s="158" customFormat="1" ht="15" hidden="1" customHeight="1">
      <c r="A55" s="196" t="s">
        <v>137</v>
      </c>
      <c r="B55" s="157" t="s">
        <v>325</v>
      </c>
      <c r="C55" s="18">
        <v>241</v>
      </c>
      <c r="D55" s="9"/>
      <c r="E55" s="17">
        <v>0</v>
      </c>
      <c r="F55" s="17"/>
      <c r="G55" s="17">
        <v>0</v>
      </c>
      <c r="H55" s="17"/>
      <c r="I55" s="13">
        <f>IF(AND(E55=0,G55=0),0,1)</f>
        <v>0</v>
      </c>
      <c r="J55" s="7"/>
      <c r="K55" s="156"/>
      <c r="L55" s="18"/>
      <c r="M55" s="16"/>
      <c r="N55" s="17"/>
      <c r="O55" s="17"/>
      <c r="P55" s="1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s="158" customFormat="1" ht="15" hidden="1" customHeight="1">
      <c r="A56" s="196" t="s">
        <v>138</v>
      </c>
      <c r="B56" s="143" t="s">
        <v>245</v>
      </c>
      <c r="C56" s="18">
        <v>242</v>
      </c>
      <c r="D56" s="9"/>
      <c r="E56" s="17">
        <v>0</v>
      </c>
      <c r="F56" s="17"/>
      <c r="G56" s="17">
        <v>0</v>
      </c>
      <c r="H56" s="17"/>
      <c r="I56" s="13">
        <f>IF(AND(E56=0,G56=0),0,1)</f>
        <v>0</v>
      </c>
      <c r="J56" s="7"/>
      <c r="K56" s="156"/>
      <c r="L56" s="18"/>
      <c r="M56" s="16"/>
      <c r="N56" s="17"/>
      <c r="O56" s="17"/>
      <c r="P56" s="17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" customHeight="1">
      <c r="A57" s="30" t="s">
        <v>226</v>
      </c>
      <c r="B57" s="30" t="s">
        <v>458</v>
      </c>
      <c r="C57" s="8">
        <v>250</v>
      </c>
      <c r="D57" s="9"/>
      <c r="E57" s="11">
        <f>SUM(E58:E62)</f>
        <v>0</v>
      </c>
      <c r="F57" s="11"/>
      <c r="G57" s="11">
        <f>SUM(G58:G62)</f>
        <v>0</v>
      </c>
      <c r="H57" s="11"/>
      <c r="I57" s="13">
        <v>1</v>
      </c>
      <c r="K57" s="155" t="s">
        <v>22</v>
      </c>
      <c r="L57" s="8">
        <v>250</v>
      </c>
      <c r="M57" s="9"/>
      <c r="N57" s="11">
        <f>SUM(N58:N61)</f>
        <v>0</v>
      </c>
      <c r="O57" s="11"/>
      <c r="P57" s="11">
        <f>SUM(P58:P61)</f>
        <v>0</v>
      </c>
    </row>
    <row r="58" spans="1:32" s="158" customFormat="1" ht="15" hidden="1" customHeight="1">
      <c r="A58" s="196" t="s">
        <v>137</v>
      </c>
      <c r="B58" s="157" t="s">
        <v>247</v>
      </c>
      <c r="C58" s="18">
        <v>251</v>
      </c>
      <c r="D58" s="16"/>
      <c r="E58" s="17">
        <v>0</v>
      </c>
      <c r="F58" s="17"/>
      <c r="G58" s="17">
        <v>0</v>
      </c>
      <c r="H58" s="17"/>
      <c r="I58" s="13">
        <f>IF(AND(E58=0,G58=0),0,1)</f>
        <v>0</v>
      </c>
      <c r="J58" s="7"/>
      <c r="K58" s="156" t="s">
        <v>180</v>
      </c>
      <c r="L58" s="18">
        <v>251</v>
      </c>
      <c r="M58" s="16"/>
      <c r="N58" s="17">
        <f>E58</f>
        <v>0</v>
      </c>
      <c r="O58" s="17"/>
      <c r="P58" s="17">
        <f>G58</f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s="158" customFormat="1" ht="15" hidden="1" customHeight="1">
      <c r="A59" s="196" t="s">
        <v>138</v>
      </c>
      <c r="B59" s="157" t="s">
        <v>299</v>
      </c>
      <c r="C59" s="18">
        <v>252</v>
      </c>
      <c r="D59" s="9"/>
      <c r="E59" s="17">
        <v>0</v>
      </c>
      <c r="F59" s="17"/>
      <c r="G59" s="17">
        <v>0</v>
      </c>
      <c r="H59" s="17"/>
      <c r="I59" s="13">
        <f>IF(AND(E59=0,G59=0),0,1)</f>
        <v>0</v>
      </c>
      <c r="J59" s="7"/>
      <c r="K59" s="156" t="s">
        <v>181</v>
      </c>
      <c r="L59" s="18">
        <v>252</v>
      </c>
      <c r="M59" s="16"/>
      <c r="N59" s="17">
        <f>E59</f>
        <v>0</v>
      </c>
      <c r="O59" s="17"/>
      <c r="P59" s="17">
        <f>G59</f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s="158" customFormat="1" ht="15" hidden="1" customHeight="1">
      <c r="A60" s="196" t="s">
        <v>137</v>
      </c>
      <c r="B60" s="157" t="s">
        <v>326</v>
      </c>
      <c r="C60" s="18">
        <v>253</v>
      </c>
      <c r="D60" s="16"/>
      <c r="E60" s="17">
        <v>0</v>
      </c>
      <c r="F60" s="17"/>
      <c r="G60" s="17">
        <v>0</v>
      </c>
      <c r="H60" s="17"/>
      <c r="I60" s="13">
        <f>IF(AND(E60=0,G60=0),0,1)</f>
        <v>0</v>
      </c>
      <c r="J60" s="7"/>
      <c r="K60" s="156" t="s">
        <v>182</v>
      </c>
      <c r="L60" s="18">
        <v>258</v>
      </c>
      <c r="M60" s="16"/>
      <c r="N60" s="17">
        <f>E60</f>
        <v>0</v>
      </c>
      <c r="O60" s="17"/>
      <c r="P60" s="17">
        <f>G60</f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s="158" customFormat="1" ht="15" hidden="1" customHeight="1">
      <c r="A61" s="196" t="s">
        <v>138</v>
      </c>
      <c r="B61" s="14" t="s">
        <v>327</v>
      </c>
      <c r="C61" s="18">
        <v>254</v>
      </c>
      <c r="D61" s="9"/>
      <c r="E61" s="17">
        <v>0</v>
      </c>
      <c r="F61" s="17"/>
      <c r="G61" s="17">
        <v>0</v>
      </c>
      <c r="H61" s="17"/>
      <c r="I61" s="13"/>
      <c r="J61" s="7"/>
      <c r="K61" s="159" t="s">
        <v>183</v>
      </c>
      <c r="L61" s="18">
        <v>259</v>
      </c>
      <c r="M61" s="16"/>
      <c r="N61" s="17">
        <f>E61</f>
        <v>0</v>
      </c>
      <c r="O61" s="17"/>
      <c r="P61" s="17">
        <f>G61</f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s="158" customFormat="1" ht="15" hidden="1" customHeight="1">
      <c r="A62" s="196" t="s">
        <v>142</v>
      </c>
      <c r="B62" s="14" t="s">
        <v>316</v>
      </c>
      <c r="C62" s="18">
        <v>255</v>
      </c>
      <c r="D62" s="9"/>
      <c r="E62" s="17">
        <v>0</v>
      </c>
      <c r="F62" s="17"/>
      <c r="G62" s="17">
        <v>0</v>
      </c>
      <c r="H62" s="17"/>
      <c r="I62" s="13">
        <f>IF(AND(E62=0,G62=0),0,1)</f>
        <v>0</v>
      </c>
      <c r="J62" s="7"/>
      <c r="K62" s="159"/>
      <c r="L62" s="18"/>
      <c r="M62" s="16"/>
      <c r="N62" s="17"/>
      <c r="O62" s="17"/>
      <c r="P62" s="17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customHeight="1">
      <c r="A63" s="30" t="s">
        <v>330</v>
      </c>
      <c r="B63" s="30" t="s">
        <v>249</v>
      </c>
      <c r="C63" s="8">
        <v>260</v>
      </c>
      <c r="D63" s="9"/>
      <c r="E63" s="11">
        <f>SUM(E64:E67)</f>
        <v>274294082</v>
      </c>
      <c r="F63" s="11"/>
      <c r="G63" s="11">
        <f>SUM(G64:G67)</f>
        <v>16604902</v>
      </c>
      <c r="H63" s="11"/>
      <c r="I63" s="13">
        <v>1</v>
      </c>
      <c r="K63" s="155" t="s">
        <v>23</v>
      </c>
      <c r="L63" s="8">
        <v>260</v>
      </c>
      <c r="M63" s="9"/>
      <c r="N63" s="11">
        <f>SUM(N64:N67)</f>
        <v>274294082</v>
      </c>
      <c r="O63" s="11"/>
      <c r="P63" s="11">
        <f>SUM(P64:P67)</f>
        <v>16604902</v>
      </c>
    </row>
    <row r="64" spans="1:32" ht="15" customHeight="1">
      <c r="A64" s="196" t="s">
        <v>137</v>
      </c>
      <c r="B64" s="143" t="s">
        <v>248</v>
      </c>
      <c r="C64" s="18">
        <v>261</v>
      </c>
      <c r="D64" s="16">
        <v>11</v>
      </c>
      <c r="E64" s="17">
        <v>274294082</v>
      </c>
      <c r="F64" s="17"/>
      <c r="G64" s="17">
        <v>16604902</v>
      </c>
      <c r="H64" s="17"/>
      <c r="I64" s="13">
        <f>IF(AND(E64=0,G64=0),0,1)</f>
        <v>1</v>
      </c>
      <c r="K64" s="156" t="s">
        <v>184</v>
      </c>
      <c r="L64" s="18">
        <v>261</v>
      </c>
      <c r="M64" s="16"/>
      <c r="N64" s="17">
        <f>E64</f>
        <v>274294082</v>
      </c>
      <c r="O64" s="17"/>
      <c r="P64" s="17">
        <f>G64</f>
        <v>16604902</v>
      </c>
    </row>
    <row r="65" spans="1:32" s="158" customFormat="1" ht="15" hidden="1" customHeight="1">
      <c r="A65" s="196" t="s">
        <v>138</v>
      </c>
      <c r="B65" s="157" t="s">
        <v>45</v>
      </c>
      <c r="C65" s="18">
        <v>262</v>
      </c>
      <c r="D65" s="16"/>
      <c r="E65" s="17">
        <v>0</v>
      </c>
      <c r="F65" s="17"/>
      <c r="G65" s="17">
        <v>0</v>
      </c>
      <c r="H65" s="17"/>
      <c r="I65" s="13">
        <f>IF(AND(E65=0,G65=0),0,1)</f>
        <v>0</v>
      </c>
      <c r="J65" s="7"/>
      <c r="K65" s="156" t="s">
        <v>185</v>
      </c>
      <c r="L65" s="18">
        <v>262</v>
      </c>
      <c r="M65" s="16"/>
      <c r="N65" s="17">
        <f>E65</f>
        <v>0</v>
      </c>
      <c r="O65" s="17"/>
      <c r="P65" s="17">
        <f>G65</f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s="158" customFormat="1" ht="15" hidden="1" customHeight="1">
      <c r="A66" s="196" t="s">
        <v>140</v>
      </c>
      <c r="B66" s="157" t="s">
        <v>328</v>
      </c>
      <c r="C66" s="18">
        <v>263</v>
      </c>
      <c r="D66" s="16"/>
      <c r="E66" s="17">
        <v>0</v>
      </c>
      <c r="F66" s="17"/>
      <c r="G66" s="17">
        <v>0</v>
      </c>
      <c r="H66" s="17"/>
      <c r="I66" s="13">
        <f>IF(AND(E66=0,G66=0),0,1)</f>
        <v>0</v>
      </c>
      <c r="J66" s="7"/>
      <c r="K66" s="156"/>
      <c r="L66" s="18"/>
      <c r="M66" s="16"/>
      <c r="N66" s="17"/>
      <c r="O66" s="17"/>
      <c r="P66" s="17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s="158" customFormat="1" ht="15" customHeight="1">
      <c r="A67" s="196" t="s">
        <v>138</v>
      </c>
      <c r="B67" s="157" t="s">
        <v>249</v>
      </c>
      <c r="C67" s="18">
        <v>268</v>
      </c>
      <c r="D67" s="16"/>
      <c r="E67" s="17">
        <v>0</v>
      </c>
      <c r="F67" s="17"/>
      <c r="G67" s="17">
        <v>0</v>
      </c>
      <c r="H67" s="17"/>
      <c r="I67" s="13">
        <v>1</v>
      </c>
      <c r="J67" s="7"/>
      <c r="K67" s="156" t="s">
        <v>186</v>
      </c>
      <c r="L67" s="18">
        <v>268</v>
      </c>
      <c r="M67" s="16"/>
      <c r="N67" s="17">
        <f>E67</f>
        <v>0</v>
      </c>
      <c r="O67" s="17"/>
      <c r="P67" s="17">
        <f>G67</f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>
      <c r="A68" s="143"/>
      <c r="B68" s="143"/>
      <c r="C68" s="15"/>
      <c r="D68" s="9"/>
      <c r="E68" s="21"/>
      <c r="F68" s="21"/>
      <c r="G68" s="21"/>
      <c r="H68" s="21"/>
      <c r="I68" s="6">
        <v>1</v>
      </c>
      <c r="K68" s="14"/>
      <c r="L68" s="15"/>
      <c r="M68" s="16"/>
      <c r="N68" s="17"/>
      <c r="O68" s="17"/>
      <c r="P68" s="17"/>
    </row>
    <row r="69" spans="1:32" ht="15" customHeight="1" thickBot="1">
      <c r="A69" s="22"/>
      <c r="B69" s="22" t="s">
        <v>132</v>
      </c>
      <c r="C69" s="23">
        <v>270</v>
      </c>
      <c r="D69" s="23"/>
      <c r="E69" s="24">
        <f>E32+E5</f>
        <v>40638725233</v>
      </c>
      <c r="F69" s="11"/>
      <c r="G69" s="24">
        <f>G32+G5</f>
        <v>36931231774</v>
      </c>
      <c r="H69" s="11"/>
      <c r="I69" s="13">
        <v>1</v>
      </c>
      <c r="K69" s="22" t="s">
        <v>220</v>
      </c>
      <c r="L69" s="23">
        <v>270</v>
      </c>
      <c r="M69" s="23"/>
      <c r="N69" s="24" t="e">
        <f>N5+N32+N57</f>
        <v>#REF!</v>
      </c>
      <c r="O69" s="11"/>
      <c r="P69" s="24" t="e">
        <f>P5+P32+P57</f>
        <v>#REF!</v>
      </c>
    </row>
    <row r="70" spans="1:32" s="158" customFormat="1" ht="3.75" hidden="1" customHeight="1" thickTop="1">
      <c r="A70" s="23"/>
      <c r="B70" s="22"/>
      <c r="C70" s="23"/>
      <c r="D70" s="23"/>
      <c r="E70" s="11"/>
      <c r="F70" s="11"/>
      <c r="G70" s="11"/>
      <c r="H70" s="11"/>
      <c r="I70" s="6">
        <f>IF(AND(E70=0,G70=0),0,1)</f>
        <v>0</v>
      </c>
      <c r="J70" s="7"/>
      <c r="K70" s="23"/>
      <c r="L70" s="23"/>
      <c r="M70" s="23"/>
      <c r="N70" s="11"/>
      <c r="O70" s="11"/>
      <c r="P70" s="1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7.5" customHeight="1" thickTop="1">
      <c r="A71" s="143"/>
      <c r="B71" s="143"/>
      <c r="C71" s="15"/>
      <c r="D71" s="9"/>
      <c r="E71" s="21"/>
      <c r="F71" s="21"/>
      <c r="G71" s="20"/>
      <c r="H71" s="20"/>
      <c r="I71" s="6">
        <v>1</v>
      </c>
      <c r="K71" s="16"/>
      <c r="L71" s="15"/>
      <c r="M71" s="16"/>
      <c r="N71" s="21"/>
      <c r="O71" s="21"/>
      <c r="P71" s="161"/>
    </row>
    <row r="72" spans="1:32" s="158" customFormat="1" ht="21.75" hidden="1" customHeight="1">
      <c r="A72" s="14"/>
      <c r="B72" s="16"/>
      <c r="C72" s="15"/>
      <c r="D72" s="9"/>
      <c r="E72" s="21"/>
      <c r="F72" s="21"/>
      <c r="G72" s="20"/>
      <c r="H72" s="20"/>
      <c r="I72" s="6"/>
      <c r="J72" s="7"/>
      <c r="K72" s="16"/>
      <c r="L72" s="15"/>
      <c r="M72" s="16"/>
      <c r="N72" s="21"/>
      <c r="O72" s="21"/>
      <c r="P72" s="16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36" customHeight="1">
      <c r="A73" s="102"/>
      <c r="B73" s="102" t="s">
        <v>24</v>
      </c>
      <c r="C73" s="33" t="s">
        <v>311</v>
      </c>
      <c r="D73" s="34" t="s">
        <v>3</v>
      </c>
      <c r="E73" s="35" t="str">
        <f>E3</f>
        <v>30/06/2015
VND</v>
      </c>
      <c r="F73" s="35"/>
      <c r="G73" s="35" t="str">
        <f>G3</f>
        <v>31/12/2014
VND</v>
      </c>
      <c r="H73" s="103"/>
      <c r="I73" s="13">
        <v>1</v>
      </c>
      <c r="K73" s="147" t="s">
        <v>4</v>
      </c>
      <c r="L73" s="148" t="s">
        <v>5</v>
      </c>
      <c r="M73" s="147" t="s">
        <v>6</v>
      </c>
      <c r="N73" s="149" t="str">
        <f>N3</f>
        <v>30/06/2015
VND</v>
      </c>
      <c r="O73" s="149"/>
      <c r="P73" s="149" t="str">
        <f>P3</f>
        <v>31/12/2014
VND</v>
      </c>
      <c r="Q73" s="151"/>
      <c r="R73" s="151"/>
      <c r="S73" s="151"/>
    </row>
    <row r="74" spans="1:32" ht="13.5">
      <c r="A74" s="143"/>
      <c r="B74" s="143"/>
      <c r="C74" s="15"/>
      <c r="D74" s="25"/>
      <c r="E74" s="21"/>
      <c r="F74" s="21"/>
      <c r="G74" s="27"/>
      <c r="H74" s="27"/>
      <c r="I74" s="6">
        <v>1</v>
      </c>
      <c r="K74" s="16"/>
      <c r="L74" s="15"/>
      <c r="M74" s="160"/>
      <c r="N74" s="26"/>
      <c r="O74" s="26"/>
      <c r="P74" s="27"/>
    </row>
    <row r="75" spans="1:32" ht="15" customHeight="1">
      <c r="A75" s="30" t="s">
        <v>331</v>
      </c>
      <c r="B75" s="30" t="s">
        <v>250</v>
      </c>
      <c r="C75" s="8">
        <v>300</v>
      </c>
      <c r="D75" s="9"/>
      <c r="E75" s="12">
        <f>E76+E91</f>
        <v>11946743396</v>
      </c>
      <c r="F75" s="11"/>
      <c r="G75" s="12">
        <f>G76+G91</f>
        <v>9705546484</v>
      </c>
      <c r="H75" s="11"/>
      <c r="I75" s="13">
        <v>1</v>
      </c>
      <c r="K75" s="155" t="s">
        <v>187</v>
      </c>
      <c r="L75" s="8">
        <v>300</v>
      </c>
      <c r="M75" s="9"/>
      <c r="N75" s="12">
        <f>N76+N91</f>
        <v>11332397272</v>
      </c>
      <c r="O75" s="11"/>
      <c r="P75" s="12">
        <f>P76+P91</f>
        <v>8995083762</v>
      </c>
    </row>
    <row r="76" spans="1:32" ht="15" customHeight="1">
      <c r="A76" s="30" t="s">
        <v>222</v>
      </c>
      <c r="B76" s="30" t="s">
        <v>251</v>
      </c>
      <c r="C76" s="8">
        <v>310</v>
      </c>
      <c r="D76" s="9"/>
      <c r="E76" s="11">
        <f>SUM(E77:E90)</f>
        <v>11946743396</v>
      </c>
      <c r="F76" s="11"/>
      <c r="G76" s="11">
        <f>SUM(G77:G90)</f>
        <v>9705546484</v>
      </c>
      <c r="H76" s="11"/>
      <c r="I76" s="13">
        <v>1</v>
      </c>
      <c r="K76" s="155" t="s">
        <v>25</v>
      </c>
      <c r="L76" s="8">
        <v>310</v>
      </c>
      <c r="M76" s="9"/>
      <c r="N76" s="17">
        <f>SUM(N77:N83)+SUM(N84:N89)</f>
        <v>11332397272</v>
      </c>
      <c r="O76" s="17"/>
      <c r="P76" s="17">
        <f>SUM(P77:P83)+SUM(P84:P89)</f>
        <v>8995083762</v>
      </c>
    </row>
    <row r="77" spans="1:32" ht="15" customHeight="1">
      <c r="A77" s="197" t="s">
        <v>137</v>
      </c>
      <c r="B77" s="143" t="s">
        <v>285</v>
      </c>
      <c r="C77" s="18">
        <v>311</v>
      </c>
      <c r="D77" s="15" t="s">
        <v>284</v>
      </c>
      <c r="E77" s="17">
        <v>8191746997</v>
      </c>
      <c r="F77" s="17"/>
      <c r="G77" s="17">
        <v>3559082121</v>
      </c>
      <c r="H77" s="17"/>
      <c r="I77" s="13">
        <f t="shared" ref="I77:I90" si="2">IF(AND(E77=0,G77=0),0,1)</f>
        <v>1</v>
      </c>
      <c r="K77" s="156" t="s">
        <v>189</v>
      </c>
      <c r="L77" s="18">
        <v>311</v>
      </c>
      <c r="M77" s="15"/>
      <c r="N77" s="17">
        <f t="shared" ref="N77:N85" si="3">E77</f>
        <v>8191746997</v>
      </c>
      <c r="O77" s="17"/>
      <c r="P77" s="17">
        <f t="shared" ref="P77:P85" si="4">G77</f>
        <v>3559082121</v>
      </c>
    </row>
    <row r="78" spans="1:32" ht="15" customHeight="1">
      <c r="A78" s="197" t="s">
        <v>138</v>
      </c>
      <c r="B78" s="143" t="s">
        <v>332</v>
      </c>
      <c r="C78" s="18">
        <v>312</v>
      </c>
      <c r="D78" s="16"/>
      <c r="E78" s="17">
        <v>77339232</v>
      </c>
      <c r="F78" s="17"/>
      <c r="G78" s="17">
        <v>81836192</v>
      </c>
      <c r="H78" s="17"/>
      <c r="I78" s="13">
        <f t="shared" si="2"/>
        <v>1</v>
      </c>
      <c r="K78" s="156" t="s">
        <v>190</v>
      </c>
      <c r="L78" s="18">
        <v>312</v>
      </c>
      <c r="M78" s="16"/>
      <c r="N78" s="17">
        <f t="shared" si="3"/>
        <v>77339232</v>
      </c>
      <c r="O78" s="17"/>
      <c r="P78" s="17">
        <f t="shared" si="4"/>
        <v>81836192</v>
      </c>
    </row>
    <row r="79" spans="1:32" ht="15" customHeight="1">
      <c r="A79" s="197" t="s">
        <v>140</v>
      </c>
      <c r="B79" s="143" t="s">
        <v>252</v>
      </c>
      <c r="C79" s="18">
        <v>313</v>
      </c>
      <c r="D79" s="16">
        <v>14</v>
      </c>
      <c r="E79" s="17">
        <v>415852671</v>
      </c>
      <c r="F79" s="17"/>
      <c r="G79" s="17">
        <v>288499955</v>
      </c>
      <c r="H79" s="17"/>
      <c r="I79" s="13">
        <f t="shared" si="2"/>
        <v>1</v>
      </c>
      <c r="K79" s="156" t="s">
        <v>191</v>
      </c>
      <c r="L79" s="18">
        <v>313</v>
      </c>
      <c r="M79" s="16"/>
      <c r="N79" s="17">
        <f t="shared" si="3"/>
        <v>415852671</v>
      </c>
      <c r="O79" s="17"/>
      <c r="P79" s="17">
        <f t="shared" si="4"/>
        <v>288499955</v>
      </c>
    </row>
    <row r="80" spans="1:32" ht="15" customHeight="1">
      <c r="A80" s="197" t="s">
        <v>141</v>
      </c>
      <c r="B80" s="143" t="s">
        <v>267</v>
      </c>
      <c r="C80" s="18">
        <v>314</v>
      </c>
      <c r="D80" s="15"/>
      <c r="E80" s="17">
        <v>2223094134</v>
      </c>
      <c r="F80" s="17"/>
      <c r="G80" s="17">
        <v>2278329824</v>
      </c>
      <c r="H80" s="17"/>
      <c r="I80" s="13">
        <f t="shared" si="2"/>
        <v>1</v>
      </c>
      <c r="K80" s="156" t="s">
        <v>192</v>
      </c>
      <c r="L80" s="18">
        <v>314</v>
      </c>
      <c r="M80" s="15"/>
      <c r="N80" s="17">
        <f t="shared" si="3"/>
        <v>2223094134</v>
      </c>
      <c r="O80" s="17"/>
      <c r="P80" s="17">
        <f t="shared" si="4"/>
        <v>2278329824</v>
      </c>
    </row>
    <row r="81" spans="1:32" ht="15" hidden="1" customHeight="1">
      <c r="A81" s="197" t="s">
        <v>142</v>
      </c>
      <c r="B81" s="143" t="s">
        <v>333</v>
      </c>
      <c r="C81" s="18">
        <v>315</v>
      </c>
      <c r="D81" s="16"/>
      <c r="E81" s="17">
        <v>0</v>
      </c>
      <c r="F81" s="17"/>
      <c r="G81" s="17">
        <v>0</v>
      </c>
      <c r="H81" s="17"/>
      <c r="I81" s="13">
        <f t="shared" si="2"/>
        <v>0</v>
      </c>
      <c r="K81" s="156" t="s">
        <v>193</v>
      </c>
      <c r="L81" s="18">
        <v>315</v>
      </c>
      <c r="M81" s="16"/>
      <c r="N81" s="17">
        <f t="shared" si="3"/>
        <v>0</v>
      </c>
      <c r="O81" s="17"/>
      <c r="P81" s="17">
        <f t="shared" si="4"/>
        <v>0</v>
      </c>
    </row>
    <row r="82" spans="1:32" ht="15" hidden="1" customHeight="1">
      <c r="A82" s="197" t="s">
        <v>143</v>
      </c>
      <c r="B82" s="157" t="s">
        <v>334</v>
      </c>
      <c r="C82" s="18">
        <v>316</v>
      </c>
      <c r="D82" s="16"/>
      <c r="E82" s="17">
        <v>0</v>
      </c>
      <c r="F82" s="17"/>
      <c r="G82" s="17">
        <v>0</v>
      </c>
      <c r="H82" s="17"/>
      <c r="I82" s="13">
        <f t="shared" si="2"/>
        <v>0</v>
      </c>
      <c r="K82" s="156" t="s">
        <v>194</v>
      </c>
      <c r="L82" s="18">
        <v>316</v>
      </c>
      <c r="M82" s="16"/>
      <c r="N82" s="17">
        <f t="shared" si="3"/>
        <v>0</v>
      </c>
      <c r="O82" s="17"/>
      <c r="P82" s="17">
        <f t="shared" si="4"/>
        <v>0</v>
      </c>
    </row>
    <row r="83" spans="1:32" s="158" customFormat="1" ht="15" hidden="1" customHeight="1">
      <c r="A83" s="197" t="s">
        <v>144</v>
      </c>
      <c r="B83" s="14" t="s">
        <v>423</v>
      </c>
      <c r="C83" s="18">
        <v>317</v>
      </c>
      <c r="D83" s="16"/>
      <c r="E83" s="17">
        <v>0</v>
      </c>
      <c r="F83" s="17"/>
      <c r="G83" s="17">
        <v>0</v>
      </c>
      <c r="H83" s="17"/>
      <c r="I83" s="13">
        <f t="shared" si="2"/>
        <v>0</v>
      </c>
      <c r="J83" s="7"/>
      <c r="K83" s="156" t="s">
        <v>195</v>
      </c>
      <c r="L83" s="18">
        <v>317</v>
      </c>
      <c r="M83" s="16"/>
      <c r="N83" s="17">
        <f t="shared" si="3"/>
        <v>0</v>
      </c>
      <c r="O83" s="17"/>
      <c r="P83" s="17">
        <f t="shared" si="4"/>
        <v>0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s="158" customFormat="1" ht="15" hidden="1" customHeight="1">
      <c r="A84" s="197" t="s">
        <v>145</v>
      </c>
      <c r="B84" s="14" t="s">
        <v>335</v>
      </c>
      <c r="C84" s="18">
        <v>318</v>
      </c>
      <c r="D84" s="16"/>
      <c r="E84" s="17">
        <v>0</v>
      </c>
      <c r="F84" s="17"/>
      <c r="G84" s="17">
        <v>0</v>
      </c>
      <c r="H84" s="17"/>
      <c r="I84" s="13">
        <f t="shared" si="2"/>
        <v>0</v>
      </c>
      <c r="J84" s="7"/>
      <c r="K84" s="159" t="s">
        <v>196</v>
      </c>
      <c r="L84" s="18">
        <v>318</v>
      </c>
      <c r="M84" s="16"/>
      <c r="N84" s="17">
        <f t="shared" si="3"/>
        <v>0</v>
      </c>
      <c r="O84" s="17"/>
      <c r="P84" s="17">
        <f t="shared" si="4"/>
        <v>0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" customHeight="1">
      <c r="A85" s="197" t="s">
        <v>142</v>
      </c>
      <c r="B85" s="143" t="s">
        <v>336</v>
      </c>
      <c r="C85" s="18">
        <v>319</v>
      </c>
      <c r="D85" s="16">
        <v>15</v>
      </c>
      <c r="E85" s="17">
        <v>424364238</v>
      </c>
      <c r="F85" s="17"/>
      <c r="G85" s="17">
        <v>2787335670</v>
      </c>
      <c r="H85" s="17"/>
      <c r="I85" s="13">
        <f t="shared" si="2"/>
        <v>1</v>
      </c>
      <c r="K85" s="156" t="s">
        <v>197</v>
      </c>
      <c r="L85" s="18">
        <v>319</v>
      </c>
      <c r="M85" s="16"/>
      <c r="N85" s="17">
        <f t="shared" si="3"/>
        <v>424364238</v>
      </c>
      <c r="O85" s="17"/>
      <c r="P85" s="17">
        <f t="shared" si="4"/>
        <v>2787335670</v>
      </c>
      <c r="T85" s="4"/>
    </row>
    <row r="86" spans="1:32" ht="15" hidden="1" customHeight="1">
      <c r="A86" s="197" t="s">
        <v>147</v>
      </c>
      <c r="B86" s="143" t="s">
        <v>337</v>
      </c>
      <c r="C86" s="18">
        <v>320</v>
      </c>
      <c r="D86" s="16"/>
      <c r="E86" s="17">
        <v>0</v>
      </c>
      <c r="F86" s="17"/>
      <c r="G86" s="17">
        <v>0</v>
      </c>
      <c r="H86" s="17"/>
      <c r="I86" s="13">
        <f t="shared" si="2"/>
        <v>0</v>
      </c>
      <c r="K86" s="156"/>
      <c r="L86" s="18"/>
      <c r="M86" s="16"/>
      <c r="N86" s="17"/>
      <c r="O86" s="17"/>
      <c r="P86" s="17"/>
      <c r="T86" s="4"/>
    </row>
    <row r="87" spans="1:32" ht="15" customHeight="1">
      <c r="A87" s="197" t="s">
        <v>143</v>
      </c>
      <c r="B87" s="157" t="s">
        <v>310</v>
      </c>
      <c r="C87" s="18">
        <v>321</v>
      </c>
      <c r="D87" s="16">
        <v>16</v>
      </c>
      <c r="E87" s="17">
        <v>326292500</v>
      </c>
      <c r="F87" s="17"/>
      <c r="G87" s="17">
        <v>326292500</v>
      </c>
      <c r="H87" s="17"/>
      <c r="I87" s="13">
        <f t="shared" si="2"/>
        <v>1</v>
      </c>
      <c r="K87" s="156"/>
      <c r="L87" s="18"/>
      <c r="M87" s="16"/>
      <c r="N87" s="17"/>
      <c r="O87" s="17"/>
      <c r="P87" s="17"/>
      <c r="T87" s="4"/>
    </row>
    <row r="88" spans="1:32" ht="15" customHeight="1">
      <c r="A88" s="197" t="s">
        <v>144</v>
      </c>
      <c r="B88" s="143" t="s">
        <v>260</v>
      </c>
      <c r="C88" s="18">
        <v>322</v>
      </c>
      <c r="D88" s="16"/>
      <c r="E88" s="17">
        <v>288053624</v>
      </c>
      <c r="F88" s="17"/>
      <c r="G88" s="17">
        <v>384170222</v>
      </c>
      <c r="H88" s="17"/>
      <c r="I88" s="13">
        <f t="shared" si="2"/>
        <v>1</v>
      </c>
      <c r="K88" s="156"/>
      <c r="L88" s="18"/>
      <c r="M88" s="16"/>
      <c r="N88" s="17"/>
      <c r="O88" s="17"/>
      <c r="P88" s="17"/>
      <c r="T88" s="4"/>
    </row>
    <row r="89" spans="1:32" s="158" customFormat="1" ht="15" hidden="1" customHeight="1">
      <c r="A89" s="197" t="s">
        <v>150</v>
      </c>
      <c r="B89" s="143" t="s">
        <v>338</v>
      </c>
      <c r="C89" s="18">
        <v>323</v>
      </c>
      <c r="D89" s="28"/>
      <c r="E89" s="17">
        <v>0</v>
      </c>
      <c r="F89" s="17"/>
      <c r="G89" s="17">
        <v>0</v>
      </c>
      <c r="H89" s="17"/>
      <c r="I89" s="13">
        <f t="shared" si="2"/>
        <v>0</v>
      </c>
      <c r="J89" s="7"/>
      <c r="K89" s="156" t="s">
        <v>198</v>
      </c>
      <c r="L89" s="18">
        <v>320</v>
      </c>
      <c r="M89" s="29"/>
      <c r="N89" s="17">
        <f>E89</f>
        <v>0</v>
      </c>
      <c r="O89" s="17"/>
      <c r="P89" s="17">
        <f>G89</f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s="158" customFormat="1" ht="15" hidden="1" customHeight="1">
      <c r="A90" s="197" t="s">
        <v>151</v>
      </c>
      <c r="B90" s="157" t="s">
        <v>277</v>
      </c>
      <c r="C90" s="18">
        <v>324</v>
      </c>
      <c r="D90" s="28"/>
      <c r="E90" s="17">
        <v>0</v>
      </c>
      <c r="F90" s="17"/>
      <c r="G90" s="17">
        <v>0</v>
      </c>
      <c r="H90" s="17"/>
      <c r="I90" s="13">
        <f t="shared" si="2"/>
        <v>0</v>
      </c>
      <c r="J90" s="7"/>
      <c r="K90" s="156"/>
      <c r="L90" s="18"/>
      <c r="M90" s="29"/>
      <c r="N90" s="17"/>
      <c r="O90" s="17"/>
      <c r="P90" s="17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" customHeight="1">
      <c r="A91" s="30" t="s">
        <v>223</v>
      </c>
      <c r="B91" s="30" t="s">
        <v>253</v>
      </c>
      <c r="C91" s="8" t="s">
        <v>26</v>
      </c>
      <c r="D91" s="9"/>
      <c r="E91" s="11">
        <f>SUM(E92:E104)</f>
        <v>0</v>
      </c>
      <c r="F91" s="11"/>
      <c r="G91" s="11">
        <f>SUM(G92:G104)</f>
        <v>0</v>
      </c>
      <c r="H91" s="11"/>
      <c r="I91" s="13">
        <v>1</v>
      </c>
      <c r="K91" s="155" t="s">
        <v>27</v>
      </c>
      <c r="L91" s="8" t="s">
        <v>26</v>
      </c>
      <c r="M91" s="9"/>
      <c r="N91" s="17">
        <f>SUM(N92:N96)+SUM(N97:N101)</f>
        <v>0</v>
      </c>
      <c r="O91" s="17"/>
      <c r="P91" s="17">
        <f>SUM(P92:P96)+SUM(P97:P101)</f>
        <v>0</v>
      </c>
    </row>
    <row r="92" spans="1:32" s="158" customFormat="1" ht="15" hidden="1" customHeight="1">
      <c r="A92" s="197" t="s">
        <v>137</v>
      </c>
      <c r="B92" s="157" t="s">
        <v>339</v>
      </c>
      <c r="C92" s="18">
        <v>331</v>
      </c>
      <c r="D92" s="9"/>
      <c r="E92" s="17">
        <v>0</v>
      </c>
      <c r="F92" s="17"/>
      <c r="G92" s="17">
        <v>0</v>
      </c>
      <c r="H92" s="13">
        <f t="shared" ref="H92:H104" si="5">IF(AND(D92=0,F92=0),0,1)</f>
        <v>0</v>
      </c>
      <c r="I92" s="13">
        <f t="shared" ref="I92:I104" si="6">IF(AND(E92=0,G92=0),0,1)</f>
        <v>0</v>
      </c>
      <c r="J92" s="7"/>
      <c r="K92" s="156" t="s">
        <v>199</v>
      </c>
      <c r="L92" s="18">
        <v>331</v>
      </c>
      <c r="M92" s="16"/>
      <c r="N92" s="17">
        <f t="shared" ref="N92:N101" si="7">E92</f>
        <v>0</v>
      </c>
      <c r="O92" s="17"/>
      <c r="P92" s="17">
        <f t="shared" ref="P92:P101" si="8">G92</f>
        <v>0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" hidden="1" customHeight="1">
      <c r="A93" s="197" t="s">
        <v>138</v>
      </c>
      <c r="B93" s="143" t="s">
        <v>340</v>
      </c>
      <c r="C93" s="18">
        <v>332</v>
      </c>
      <c r="D93" s="16"/>
      <c r="E93" s="17">
        <v>0</v>
      </c>
      <c r="F93" s="17"/>
      <c r="G93" s="17">
        <v>0</v>
      </c>
      <c r="H93" s="13">
        <f t="shared" si="5"/>
        <v>0</v>
      </c>
      <c r="I93" s="13">
        <f t="shared" si="6"/>
        <v>0</v>
      </c>
      <c r="K93" s="156" t="s">
        <v>190</v>
      </c>
      <c r="L93" s="18">
        <v>312</v>
      </c>
      <c r="M93" s="16"/>
      <c r="N93" s="17">
        <f t="shared" si="7"/>
        <v>0</v>
      </c>
      <c r="O93" s="17"/>
      <c r="P93" s="17">
        <f t="shared" si="8"/>
        <v>0</v>
      </c>
    </row>
    <row r="94" spans="1:32" ht="15" hidden="1" customHeight="1">
      <c r="A94" s="197" t="s">
        <v>140</v>
      </c>
      <c r="B94" s="143" t="s">
        <v>341</v>
      </c>
      <c r="C94" s="18">
        <v>333</v>
      </c>
      <c r="D94" s="16"/>
      <c r="E94" s="17">
        <v>0</v>
      </c>
      <c r="F94" s="17"/>
      <c r="G94" s="17">
        <v>0</v>
      </c>
      <c r="H94" s="13">
        <f t="shared" si="5"/>
        <v>0</v>
      </c>
      <c r="I94" s="13">
        <f t="shared" si="6"/>
        <v>0</v>
      </c>
      <c r="K94" s="156" t="s">
        <v>193</v>
      </c>
      <c r="L94" s="18">
        <v>315</v>
      </c>
      <c r="M94" s="16"/>
      <c r="N94" s="17">
        <f t="shared" si="7"/>
        <v>0</v>
      </c>
      <c r="O94" s="17"/>
      <c r="P94" s="17">
        <f t="shared" si="8"/>
        <v>0</v>
      </c>
    </row>
    <row r="95" spans="1:32" ht="15" hidden="1" customHeight="1">
      <c r="A95" s="197" t="s">
        <v>141</v>
      </c>
      <c r="B95" s="157" t="s">
        <v>342</v>
      </c>
      <c r="C95" s="18">
        <v>334</v>
      </c>
      <c r="D95" s="16"/>
      <c r="E95" s="17">
        <v>0</v>
      </c>
      <c r="F95" s="17"/>
      <c r="G95" s="17">
        <v>0</v>
      </c>
      <c r="H95" s="13">
        <f t="shared" si="5"/>
        <v>0</v>
      </c>
      <c r="I95" s="13">
        <f t="shared" si="6"/>
        <v>0</v>
      </c>
      <c r="K95" s="156" t="s">
        <v>194</v>
      </c>
      <c r="L95" s="18">
        <v>316</v>
      </c>
      <c r="M95" s="16"/>
      <c r="N95" s="17">
        <f t="shared" si="7"/>
        <v>0</v>
      </c>
      <c r="O95" s="17"/>
      <c r="P95" s="17">
        <f t="shared" si="8"/>
        <v>0</v>
      </c>
    </row>
    <row r="96" spans="1:32" s="158" customFormat="1" ht="15" hidden="1" customHeight="1">
      <c r="A96" s="197" t="s">
        <v>142</v>
      </c>
      <c r="B96" s="157" t="s">
        <v>343</v>
      </c>
      <c r="C96" s="18">
        <v>335</v>
      </c>
      <c r="D96" s="16"/>
      <c r="E96" s="17">
        <v>0</v>
      </c>
      <c r="F96" s="17"/>
      <c r="G96" s="17">
        <v>0</v>
      </c>
      <c r="H96" s="13">
        <f t="shared" si="5"/>
        <v>0</v>
      </c>
      <c r="I96" s="13">
        <f t="shared" si="6"/>
        <v>0</v>
      </c>
      <c r="J96" s="7"/>
      <c r="K96" s="156" t="s">
        <v>200</v>
      </c>
      <c r="L96" s="18">
        <v>332</v>
      </c>
      <c r="M96" s="16"/>
      <c r="N96" s="17">
        <f t="shared" si="7"/>
        <v>0</v>
      </c>
      <c r="O96" s="17"/>
      <c r="P96" s="17">
        <f t="shared" si="8"/>
        <v>0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s="158" customFormat="1" ht="15" hidden="1" customHeight="1">
      <c r="A97" s="197" t="s">
        <v>143</v>
      </c>
      <c r="B97" s="14" t="s">
        <v>344</v>
      </c>
      <c r="C97" s="18">
        <v>336</v>
      </c>
      <c r="D97" s="16"/>
      <c r="E97" s="17">
        <v>0</v>
      </c>
      <c r="F97" s="17"/>
      <c r="G97" s="17">
        <v>0</v>
      </c>
      <c r="H97" s="13">
        <f t="shared" si="5"/>
        <v>0</v>
      </c>
      <c r="I97" s="13">
        <f t="shared" si="6"/>
        <v>0</v>
      </c>
      <c r="J97" s="7"/>
      <c r="K97" s="156" t="s">
        <v>201</v>
      </c>
      <c r="L97" s="18">
        <v>333</v>
      </c>
      <c r="M97" s="16"/>
      <c r="N97" s="17">
        <f t="shared" si="7"/>
        <v>0</v>
      </c>
      <c r="O97" s="17"/>
      <c r="P97" s="17">
        <f t="shared" si="8"/>
        <v>0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" hidden="1" customHeight="1">
      <c r="A98" s="197" t="s">
        <v>144</v>
      </c>
      <c r="B98" s="143" t="s">
        <v>254</v>
      </c>
      <c r="C98" s="18">
        <v>337</v>
      </c>
      <c r="D98" s="16"/>
      <c r="E98" s="17">
        <v>0</v>
      </c>
      <c r="F98" s="17"/>
      <c r="G98" s="17">
        <v>0</v>
      </c>
      <c r="H98" s="13">
        <f t="shared" si="5"/>
        <v>0</v>
      </c>
      <c r="I98" s="13">
        <f t="shared" si="6"/>
        <v>0</v>
      </c>
      <c r="K98" s="156" t="s">
        <v>202</v>
      </c>
      <c r="L98" s="18">
        <v>334</v>
      </c>
      <c r="M98" s="16"/>
      <c r="N98" s="17">
        <f t="shared" si="7"/>
        <v>0</v>
      </c>
      <c r="O98" s="17"/>
      <c r="P98" s="17">
        <f t="shared" si="8"/>
        <v>0</v>
      </c>
    </row>
    <row r="99" spans="1:32" s="158" customFormat="1" ht="15" hidden="1" customHeight="1">
      <c r="A99" s="197" t="s">
        <v>145</v>
      </c>
      <c r="B99" s="157" t="s">
        <v>345</v>
      </c>
      <c r="C99" s="18">
        <v>338</v>
      </c>
      <c r="D99" s="16"/>
      <c r="E99" s="17">
        <v>0</v>
      </c>
      <c r="F99" s="17"/>
      <c r="G99" s="17">
        <v>0</v>
      </c>
      <c r="H99" s="13">
        <f t="shared" si="5"/>
        <v>0</v>
      </c>
      <c r="I99" s="13">
        <f t="shared" si="6"/>
        <v>0</v>
      </c>
      <c r="J99" s="7"/>
      <c r="K99" s="156" t="s">
        <v>203</v>
      </c>
      <c r="L99" s="18">
        <v>335</v>
      </c>
      <c r="M99" s="16"/>
      <c r="N99" s="17">
        <f t="shared" si="7"/>
        <v>0</v>
      </c>
      <c r="O99" s="17"/>
      <c r="P99" s="17">
        <f t="shared" si="8"/>
        <v>0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" hidden="1" customHeight="1">
      <c r="A100" s="197" t="s">
        <v>146</v>
      </c>
      <c r="B100" s="143" t="s">
        <v>346</v>
      </c>
      <c r="C100" s="18">
        <v>339</v>
      </c>
      <c r="D100" s="9"/>
      <c r="E100" s="17">
        <v>0</v>
      </c>
      <c r="F100" s="17"/>
      <c r="G100" s="17">
        <v>0</v>
      </c>
      <c r="H100" s="13">
        <f t="shared" si="5"/>
        <v>0</v>
      </c>
      <c r="I100" s="13">
        <f t="shared" si="6"/>
        <v>0</v>
      </c>
      <c r="K100" s="156" t="s">
        <v>204</v>
      </c>
      <c r="L100" s="18">
        <v>336</v>
      </c>
      <c r="M100" s="16"/>
      <c r="N100" s="17">
        <f t="shared" si="7"/>
        <v>0</v>
      </c>
      <c r="O100" s="17"/>
      <c r="P100" s="17">
        <f t="shared" si="8"/>
        <v>0</v>
      </c>
    </row>
    <row r="101" spans="1:32" s="158" customFormat="1" ht="15" hidden="1" customHeight="1">
      <c r="A101" s="197" t="s">
        <v>147</v>
      </c>
      <c r="B101" s="157" t="s">
        <v>347</v>
      </c>
      <c r="C101" s="18">
        <v>340</v>
      </c>
      <c r="D101" s="9"/>
      <c r="E101" s="17">
        <v>0</v>
      </c>
      <c r="F101" s="17"/>
      <c r="G101" s="17">
        <v>0</v>
      </c>
      <c r="H101" s="13">
        <f t="shared" si="5"/>
        <v>0</v>
      </c>
      <c r="I101" s="13">
        <f t="shared" si="6"/>
        <v>0</v>
      </c>
      <c r="J101" s="7"/>
      <c r="K101" s="156" t="s">
        <v>205</v>
      </c>
      <c r="L101" s="18">
        <v>337</v>
      </c>
      <c r="M101" s="16"/>
      <c r="N101" s="17">
        <f t="shared" si="7"/>
        <v>0</v>
      </c>
      <c r="O101" s="17"/>
      <c r="P101" s="17">
        <f t="shared" si="8"/>
        <v>0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" hidden="1" customHeight="1">
      <c r="A102" s="197" t="s">
        <v>148</v>
      </c>
      <c r="B102" s="143" t="s">
        <v>46</v>
      </c>
      <c r="C102" s="18">
        <v>341</v>
      </c>
      <c r="D102" s="9"/>
      <c r="E102" s="17">
        <v>0</v>
      </c>
      <c r="F102" s="17"/>
      <c r="G102" s="17">
        <v>0</v>
      </c>
      <c r="H102" s="13">
        <f t="shared" si="5"/>
        <v>0</v>
      </c>
      <c r="I102" s="13">
        <f t="shared" si="6"/>
        <v>0</v>
      </c>
      <c r="K102" s="156"/>
      <c r="L102" s="18"/>
      <c r="M102" s="16"/>
      <c r="N102" s="17"/>
      <c r="O102" s="17"/>
      <c r="P102" s="17"/>
    </row>
    <row r="103" spans="1:32" ht="15" hidden="1" customHeight="1">
      <c r="A103" s="197" t="s">
        <v>149</v>
      </c>
      <c r="B103" s="143" t="s">
        <v>255</v>
      </c>
      <c r="C103" s="18">
        <v>342</v>
      </c>
      <c r="D103" s="9"/>
      <c r="E103" s="17">
        <v>0</v>
      </c>
      <c r="F103" s="17"/>
      <c r="G103" s="17">
        <v>0</v>
      </c>
      <c r="H103" s="13">
        <f t="shared" si="5"/>
        <v>0</v>
      </c>
      <c r="I103" s="13">
        <f t="shared" si="6"/>
        <v>0</v>
      </c>
      <c r="K103" s="156"/>
      <c r="L103" s="18"/>
      <c r="M103" s="16"/>
      <c r="N103" s="17"/>
      <c r="O103" s="17"/>
      <c r="P103" s="17"/>
    </row>
    <row r="104" spans="1:32" s="158" customFormat="1" ht="15" hidden="1" customHeight="1">
      <c r="A104" s="197" t="s">
        <v>150</v>
      </c>
      <c r="B104" s="157" t="s">
        <v>275</v>
      </c>
      <c r="C104" s="18">
        <v>343</v>
      </c>
      <c r="D104" s="9"/>
      <c r="E104" s="17">
        <v>0</v>
      </c>
      <c r="F104" s="19"/>
      <c r="G104" s="17">
        <v>0</v>
      </c>
      <c r="H104" s="13">
        <f t="shared" si="5"/>
        <v>0</v>
      </c>
      <c r="I104" s="13">
        <f t="shared" si="6"/>
        <v>0</v>
      </c>
      <c r="J104" s="7"/>
      <c r="K104" s="14"/>
      <c r="L104" s="18"/>
      <c r="M104" s="16"/>
      <c r="N104" s="17"/>
      <c r="O104" s="17"/>
      <c r="P104" s="17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s="158" customFormat="1" ht="5.25" hidden="1" customHeight="1">
      <c r="A105" s="197"/>
      <c r="B105" s="157"/>
      <c r="C105" s="18"/>
      <c r="D105" s="9"/>
      <c r="E105" s="19"/>
      <c r="F105" s="19"/>
      <c r="G105" s="19"/>
      <c r="H105" s="13"/>
      <c r="I105" s="13"/>
      <c r="J105" s="7"/>
      <c r="K105" s="14"/>
      <c r="L105" s="18"/>
      <c r="M105" s="16"/>
      <c r="N105" s="17"/>
      <c r="O105" s="17"/>
      <c r="P105" s="17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>
      <c r="A106" s="143"/>
      <c r="B106" s="143"/>
      <c r="C106" s="18"/>
      <c r="D106" s="9"/>
      <c r="E106" s="19"/>
      <c r="F106" s="19"/>
      <c r="G106" s="19"/>
      <c r="H106" s="19"/>
      <c r="I106" s="6">
        <v>1</v>
      </c>
      <c r="K106" s="14"/>
      <c r="L106" s="18"/>
      <c r="M106" s="16"/>
      <c r="N106" s="17"/>
      <c r="O106" s="17"/>
      <c r="P106" s="17"/>
    </row>
    <row r="107" spans="1:32" ht="15" customHeight="1">
      <c r="A107" s="30" t="s">
        <v>348</v>
      </c>
      <c r="B107" s="30" t="s">
        <v>268</v>
      </c>
      <c r="C107" s="8">
        <v>400</v>
      </c>
      <c r="D107" s="9"/>
      <c r="E107" s="12">
        <f>E108+E125</f>
        <v>28691981837</v>
      </c>
      <c r="F107" s="11"/>
      <c r="G107" s="12">
        <f>G108+G125</f>
        <v>27225685290</v>
      </c>
      <c r="H107" s="11"/>
      <c r="I107" s="13">
        <v>1</v>
      </c>
      <c r="K107" s="155" t="s">
        <v>188</v>
      </c>
      <c r="L107" s="8">
        <v>400</v>
      </c>
      <c r="M107" s="9"/>
      <c r="N107" s="12">
        <f>N108+N125</f>
        <v>28691981837</v>
      </c>
      <c r="O107" s="11"/>
      <c r="P107" s="12">
        <f>P108+P125</f>
        <v>27225685290</v>
      </c>
    </row>
    <row r="108" spans="1:32" ht="15" customHeight="1">
      <c r="A108" s="30" t="s">
        <v>222</v>
      </c>
      <c r="B108" s="30" t="s">
        <v>269</v>
      </c>
      <c r="C108" s="8">
        <v>410</v>
      </c>
      <c r="D108" s="9"/>
      <c r="E108" s="11">
        <f>SUM(E109:E124)-E109-E121</f>
        <v>28691981837</v>
      </c>
      <c r="F108" s="11"/>
      <c r="G108" s="11">
        <f>SUM(G109:G124)-G109-G121</f>
        <v>27225685290</v>
      </c>
      <c r="H108" s="11"/>
      <c r="I108" s="13">
        <v>1</v>
      </c>
      <c r="K108" s="155" t="s">
        <v>28</v>
      </c>
      <c r="L108" s="8">
        <v>410</v>
      </c>
      <c r="M108" s="9"/>
      <c r="N108" s="17">
        <f>N109+SUM(N112:N124)</f>
        <v>28691981837</v>
      </c>
      <c r="O108" s="17"/>
      <c r="P108" s="17">
        <f>P109+SUM(P112:P124)</f>
        <v>27225685290</v>
      </c>
    </row>
    <row r="109" spans="1:32" ht="15" customHeight="1">
      <c r="A109" s="197" t="s">
        <v>137</v>
      </c>
      <c r="B109" s="143" t="s">
        <v>349</v>
      </c>
      <c r="C109" s="18">
        <v>411</v>
      </c>
      <c r="D109" s="16">
        <v>17</v>
      </c>
      <c r="E109" s="17">
        <f>E110+E111</f>
        <v>18600000000</v>
      </c>
      <c r="F109" s="17"/>
      <c r="G109" s="17">
        <f>G110+G111</f>
        <v>18600000000</v>
      </c>
      <c r="H109" s="17"/>
      <c r="I109" s="13">
        <f>IF(AND(E109=0,G109=0),0,1)</f>
        <v>1</v>
      </c>
      <c r="K109" s="156" t="s">
        <v>206</v>
      </c>
      <c r="L109" s="18">
        <v>411</v>
      </c>
      <c r="M109" s="16"/>
      <c r="N109" s="17">
        <f>E109</f>
        <v>18600000000</v>
      </c>
      <c r="O109" s="17"/>
      <c r="P109" s="17">
        <f>G109</f>
        <v>18600000000</v>
      </c>
      <c r="T109" s="4"/>
    </row>
    <row r="110" spans="1:32" ht="15" customHeight="1">
      <c r="B110" s="196" t="s">
        <v>350</v>
      </c>
      <c r="C110" s="18" t="s">
        <v>355</v>
      </c>
      <c r="D110" s="16">
        <v>17</v>
      </c>
      <c r="E110" s="17">
        <v>18600000000</v>
      </c>
      <c r="F110" s="17"/>
      <c r="G110" s="17">
        <v>18600000000</v>
      </c>
      <c r="H110" s="17"/>
      <c r="I110" s="13">
        <f>IF(AND(E110=0,G110=0),0,1)</f>
        <v>1</v>
      </c>
      <c r="K110" s="156"/>
      <c r="L110" s="18"/>
      <c r="M110" s="16"/>
      <c r="N110" s="17"/>
      <c r="O110" s="17"/>
      <c r="P110" s="17"/>
      <c r="T110" s="4"/>
    </row>
    <row r="111" spans="1:32" ht="15" customHeight="1">
      <c r="B111" s="196" t="s">
        <v>351</v>
      </c>
      <c r="C111" s="18" t="s">
        <v>356</v>
      </c>
      <c r="D111" s="16"/>
      <c r="E111" s="17">
        <v>0</v>
      </c>
      <c r="F111" s="17"/>
      <c r="G111" s="17">
        <v>0</v>
      </c>
      <c r="H111" s="17"/>
      <c r="I111" s="13">
        <v>1</v>
      </c>
      <c r="K111" s="156"/>
      <c r="L111" s="18"/>
      <c r="M111" s="16"/>
      <c r="N111" s="17"/>
      <c r="O111" s="17"/>
      <c r="P111" s="17"/>
      <c r="T111" s="4"/>
    </row>
    <row r="112" spans="1:32" ht="15" hidden="1" customHeight="1">
      <c r="A112" s="197" t="s">
        <v>138</v>
      </c>
      <c r="B112" s="143" t="s">
        <v>256</v>
      </c>
      <c r="C112" s="18">
        <v>412</v>
      </c>
      <c r="D112" s="29"/>
      <c r="E112" s="17">
        <v>0</v>
      </c>
      <c r="F112" s="17"/>
      <c r="G112" s="17">
        <v>0</v>
      </c>
      <c r="H112" s="17"/>
      <c r="I112" s="13">
        <f t="shared" ref="I112:I124" si="9">IF(AND(E112=0,G112=0),0,1)</f>
        <v>0</v>
      </c>
      <c r="K112" s="156" t="s">
        <v>207</v>
      </c>
      <c r="L112" s="18">
        <v>412</v>
      </c>
      <c r="M112" s="16"/>
      <c r="N112" s="17">
        <f>E112</f>
        <v>0</v>
      </c>
      <c r="O112" s="17"/>
      <c r="P112" s="17">
        <f>G112</f>
        <v>0</v>
      </c>
    </row>
    <row r="113" spans="1:32" ht="15" hidden="1" customHeight="1">
      <c r="A113" s="197" t="s">
        <v>140</v>
      </c>
      <c r="B113" s="143" t="s">
        <v>352</v>
      </c>
      <c r="C113" s="18">
        <v>413</v>
      </c>
      <c r="D113" s="29"/>
      <c r="E113" s="17">
        <v>0</v>
      </c>
      <c r="F113" s="17"/>
      <c r="G113" s="17">
        <v>0</v>
      </c>
      <c r="H113" s="17"/>
      <c r="I113" s="13">
        <f t="shared" si="9"/>
        <v>0</v>
      </c>
      <c r="K113" s="156"/>
      <c r="L113" s="18"/>
      <c r="M113" s="16"/>
      <c r="N113" s="17"/>
      <c r="O113" s="17"/>
      <c r="P113" s="17"/>
    </row>
    <row r="114" spans="1:32" s="158" customFormat="1" ht="15" hidden="1" customHeight="1">
      <c r="A114" s="197" t="s">
        <v>141</v>
      </c>
      <c r="B114" s="157" t="s">
        <v>119</v>
      </c>
      <c r="C114" s="18">
        <v>414</v>
      </c>
      <c r="D114" s="16"/>
      <c r="E114" s="17">
        <v>0</v>
      </c>
      <c r="F114" s="17"/>
      <c r="G114" s="17">
        <v>0</v>
      </c>
      <c r="H114" s="17"/>
      <c r="I114" s="13">
        <f t="shared" si="9"/>
        <v>0</v>
      </c>
      <c r="J114" s="7"/>
      <c r="K114" s="156" t="s">
        <v>208</v>
      </c>
      <c r="L114" s="18">
        <v>413</v>
      </c>
      <c r="M114" s="16"/>
      <c r="N114" s="17">
        <f t="shared" ref="N114:N121" si="10">E114</f>
        <v>0</v>
      </c>
      <c r="O114" s="17"/>
      <c r="P114" s="17">
        <f t="shared" ref="P114:P121" si="11">G114</f>
        <v>0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s="158" customFormat="1" ht="15" customHeight="1">
      <c r="A115" s="197" t="s">
        <v>138</v>
      </c>
      <c r="B115" s="157" t="s">
        <v>257</v>
      </c>
      <c r="C115" s="18">
        <v>415</v>
      </c>
      <c r="D115" s="16">
        <v>17</v>
      </c>
      <c r="E115" s="17">
        <v>-726105307</v>
      </c>
      <c r="F115" s="17"/>
      <c r="G115" s="17">
        <v>-726105307</v>
      </c>
      <c r="H115" s="17"/>
      <c r="I115" s="13">
        <f t="shared" si="9"/>
        <v>1</v>
      </c>
      <c r="J115" s="7"/>
      <c r="K115" s="156" t="s">
        <v>209</v>
      </c>
      <c r="L115" s="18">
        <v>414</v>
      </c>
      <c r="M115" s="16"/>
      <c r="N115" s="17">
        <f t="shared" si="10"/>
        <v>-726105307</v>
      </c>
      <c r="O115" s="17"/>
      <c r="P115" s="17">
        <f t="shared" si="11"/>
        <v>-726105307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s="158" customFormat="1" ht="15" hidden="1" customHeight="1">
      <c r="A116" s="197" t="s">
        <v>143</v>
      </c>
      <c r="B116" s="157" t="s">
        <v>288</v>
      </c>
      <c r="C116" s="18">
        <v>416</v>
      </c>
      <c r="D116" s="29"/>
      <c r="E116" s="17">
        <v>0</v>
      </c>
      <c r="F116" s="17"/>
      <c r="G116" s="17">
        <v>0</v>
      </c>
      <c r="H116" s="17"/>
      <c r="I116" s="13">
        <f t="shared" si="9"/>
        <v>0</v>
      </c>
      <c r="J116" s="7"/>
      <c r="K116" s="156" t="s">
        <v>210</v>
      </c>
      <c r="L116" s="18">
        <v>415</v>
      </c>
      <c r="M116" s="16"/>
      <c r="N116" s="17">
        <f t="shared" si="10"/>
        <v>0</v>
      </c>
      <c r="O116" s="17"/>
      <c r="P116" s="17">
        <f t="shared" si="11"/>
        <v>0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" hidden="1" customHeight="1">
      <c r="A117" s="197" t="s">
        <v>144</v>
      </c>
      <c r="B117" s="143" t="s">
        <v>289</v>
      </c>
      <c r="C117" s="18">
        <v>417</v>
      </c>
      <c r="D117" s="29"/>
      <c r="E117" s="17">
        <v>0</v>
      </c>
      <c r="F117" s="17"/>
      <c r="G117" s="17">
        <v>0</v>
      </c>
      <c r="H117" s="17"/>
      <c r="I117" s="13">
        <f t="shared" si="9"/>
        <v>0</v>
      </c>
      <c r="K117" s="156" t="s">
        <v>211</v>
      </c>
      <c r="L117" s="18">
        <v>416</v>
      </c>
      <c r="M117" s="16"/>
      <c r="N117" s="17">
        <f t="shared" si="10"/>
        <v>0</v>
      </c>
      <c r="O117" s="17"/>
      <c r="P117" s="17">
        <f t="shared" si="11"/>
        <v>0</v>
      </c>
      <c r="T117" s="4"/>
    </row>
    <row r="118" spans="1:32" ht="15" customHeight="1">
      <c r="A118" s="197" t="s">
        <v>140</v>
      </c>
      <c r="B118" s="143" t="s">
        <v>47</v>
      </c>
      <c r="C118" s="18">
        <v>418</v>
      </c>
      <c r="D118" s="29">
        <v>17</v>
      </c>
      <c r="E118" s="17">
        <v>2633994225</v>
      </c>
      <c r="F118" s="17"/>
      <c r="G118" s="17">
        <v>2633994225</v>
      </c>
      <c r="H118" s="17"/>
      <c r="I118" s="13">
        <f t="shared" si="9"/>
        <v>1</v>
      </c>
      <c r="K118" s="156" t="s">
        <v>212</v>
      </c>
      <c r="L118" s="18">
        <v>417</v>
      </c>
      <c r="M118" s="16"/>
      <c r="N118" s="17">
        <f t="shared" si="10"/>
        <v>2633994225</v>
      </c>
      <c r="O118" s="17"/>
      <c r="P118" s="17">
        <f t="shared" si="11"/>
        <v>2633994225</v>
      </c>
      <c r="T118" s="4"/>
    </row>
    <row r="119" spans="1:32" ht="15" hidden="1" customHeight="1">
      <c r="A119" s="197" t="s">
        <v>146</v>
      </c>
      <c r="B119" s="143" t="s">
        <v>276</v>
      </c>
      <c r="C119" s="18">
        <v>419</v>
      </c>
      <c r="D119" s="29"/>
      <c r="E119" s="17">
        <v>0</v>
      </c>
      <c r="F119" s="17"/>
      <c r="G119" s="17">
        <v>0</v>
      </c>
      <c r="H119" s="17"/>
      <c r="I119" s="13">
        <f t="shared" si="9"/>
        <v>0</v>
      </c>
      <c r="K119" s="156" t="s">
        <v>213</v>
      </c>
      <c r="L119" s="18">
        <v>418</v>
      </c>
      <c r="M119" s="16"/>
      <c r="N119" s="17">
        <f t="shared" si="10"/>
        <v>0</v>
      </c>
      <c r="O119" s="17"/>
      <c r="P119" s="17">
        <f t="shared" si="11"/>
        <v>0</v>
      </c>
      <c r="T119" s="4"/>
    </row>
    <row r="120" spans="1:32" s="158" customFormat="1" ht="15" customHeight="1">
      <c r="A120" s="197" t="s">
        <v>141</v>
      </c>
      <c r="B120" s="157" t="s">
        <v>48</v>
      </c>
      <c r="C120" s="18">
        <v>420</v>
      </c>
      <c r="D120" s="29">
        <v>17</v>
      </c>
      <c r="E120" s="17">
        <v>741277519</v>
      </c>
      <c r="F120" s="17"/>
      <c r="G120" s="17">
        <v>741277519</v>
      </c>
      <c r="H120" s="17"/>
      <c r="I120" s="13">
        <f t="shared" si="9"/>
        <v>1</v>
      </c>
      <c r="J120" s="7"/>
      <c r="K120" s="156" t="s">
        <v>214</v>
      </c>
      <c r="L120" s="18">
        <v>419</v>
      </c>
      <c r="M120" s="16"/>
      <c r="N120" s="17">
        <f t="shared" si="10"/>
        <v>741277519</v>
      </c>
      <c r="O120" s="17"/>
      <c r="P120" s="17">
        <f t="shared" si="11"/>
        <v>741277519</v>
      </c>
      <c r="Q120" s="1"/>
      <c r="R120" s="1"/>
      <c r="S120" s="1"/>
      <c r="T120" s="4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" customHeight="1">
      <c r="A121" s="197" t="s">
        <v>142</v>
      </c>
      <c r="B121" s="143" t="s">
        <v>273</v>
      </c>
      <c r="C121" s="18">
        <v>421</v>
      </c>
      <c r="D121" s="29">
        <v>17</v>
      </c>
      <c r="E121" s="17">
        <f>E122+E123</f>
        <v>7442815400</v>
      </c>
      <c r="F121" s="17"/>
      <c r="G121" s="17">
        <f>G122+G123</f>
        <v>5976518853</v>
      </c>
      <c r="H121" s="17"/>
      <c r="I121" s="13">
        <f t="shared" si="9"/>
        <v>1</v>
      </c>
      <c r="K121" s="156" t="s">
        <v>215</v>
      </c>
      <c r="L121" s="18">
        <v>420</v>
      </c>
      <c r="M121" s="16"/>
      <c r="N121" s="17">
        <f t="shared" si="10"/>
        <v>7442815400</v>
      </c>
      <c r="O121" s="17"/>
      <c r="P121" s="17">
        <f t="shared" si="11"/>
        <v>5976518853</v>
      </c>
      <c r="T121" s="4"/>
    </row>
    <row r="122" spans="1:32" ht="15" customHeight="1">
      <c r="B122" s="196" t="s">
        <v>353</v>
      </c>
      <c r="C122" s="18" t="s">
        <v>357</v>
      </c>
      <c r="D122" s="29"/>
      <c r="E122" s="17">
        <v>5913415451</v>
      </c>
      <c r="F122" s="17"/>
      <c r="G122" s="17">
        <v>5913415451</v>
      </c>
      <c r="H122" s="17"/>
      <c r="I122" s="13">
        <f t="shared" si="9"/>
        <v>1</v>
      </c>
      <c r="K122" s="156"/>
      <c r="L122" s="18"/>
      <c r="M122" s="16"/>
      <c r="N122" s="17"/>
      <c r="O122" s="17"/>
      <c r="P122" s="17"/>
      <c r="T122" s="4"/>
    </row>
    <row r="123" spans="1:32" ht="15" customHeight="1">
      <c r="A123" s="143"/>
      <c r="B123" s="196" t="s">
        <v>354</v>
      </c>
      <c r="C123" s="18" t="s">
        <v>358</v>
      </c>
      <c r="D123" s="29"/>
      <c r="E123" s="17">
        <v>1529399949</v>
      </c>
      <c r="F123" s="17"/>
      <c r="G123" s="17">
        <v>63103402</v>
      </c>
      <c r="H123" s="17"/>
      <c r="I123" s="13">
        <f t="shared" si="9"/>
        <v>1</v>
      </c>
      <c r="K123" s="156"/>
      <c r="L123" s="18"/>
      <c r="M123" s="16"/>
      <c r="N123" s="17"/>
      <c r="O123" s="17"/>
      <c r="P123" s="17"/>
      <c r="T123" s="4"/>
    </row>
    <row r="124" spans="1:32" s="158" customFormat="1" ht="15" hidden="1" customHeight="1">
      <c r="A124" s="197" t="s">
        <v>149</v>
      </c>
      <c r="B124" s="157" t="s">
        <v>258</v>
      </c>
      <c r="C124" s="18">
        <v>422</v>
      </c>
      <c r="D124" s="16"/>
      <c r="E124" s="17">
        <v>0</v>
      </c>
      <c r="F124" s="17"/>
      <c r="G124" s="17">
        <v>0</v>
      </c>
      <c r="H124" s="17"/>
      <c r="I124" s="13">
        <f t="shared" si="9"/>
        <v>0</v>
      </c>
      <c r="J124" s="7"/>
      <c r="K124" s="14" t="s">
        <v>216</v>
      </c>
      <c r="L124" s="18">
        <v>421</v>
      </c>
      <c r="M124" s="16"/>
      <c r="N124" s="17">
        <f>E124</f>
        <v>0</v>
      </c>
      <c r="O124" s="17"/>
      <c r="P124" s="17">
        <f>G124</f>
        <v>0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" customHeight="1">
      <c r="A125" s="30" t="s">
        <v>223</v>
      </c>
      <c r="B125" s="30" t="s">
        <v>259</v>
      </c>
      <c r="C125" s="8">
        <v>430</v>
      </c>
      <c r="D125" s="9"/>
      <c r="E125" s="11">
        <f>E126+E127</f>
        <v>0</v>
      </c>
      <c r="F125" s="11"/>
      <c r="G125" s="11">
        <f>G126+G127</f>
        <v>0</v>
      </c>
      <c r="H125" s="11"/>
      <c r="I125" s="13">
        <v>1</v>
      </c>
      <c r="K125" s="155" t="s">
        <v>29</v>
      </c>
      <c r="L125" s="8">
        <v>430</v>
      </c>
      <c r="M125" s="9"/>
      <c r="N125" s="17">
        <f>SUM(N126:N127)</f>
        <v>0</v>
      </c>
      <c r="O125" s="17"/>
      <c r="P125" s="17">
        <f>SUM(P126:P127)</f>
        <v>0</v>
      </c>
    </row>
    <row r="126" spans="1:32" ht="15" hidden="1" customHeight="1">
      <c r="A126" s="196" t="s">
        <v>137</v>
      </c>
      <c r="B126" s="143" t="s">
        <v>261</v>
      </c>
      <c r="C126" s="18">
        <v>431</v>
      </c>
      <c r="D126" s="9"/>
      <c r="E126" s="17">
        <v>0</v>
      </c>
      <c r="F126" s="17"/>
      <c r="G126" s="17">
        <v>0</v>
      </c>
      <c r="H126" s="17"/>
      <c r="I126" s="13">
        <f>IF(AND(E126=0,G126=0),0,1)</f>
        <v>0</v>
      </c>
      <c r="K126" s="156" t="s">
        <v>217</v>
      </c>
      <c r="L126" s="18">
        <v>432</v>
      </c>
      <c r="M126" s="16"/>
      <c r="N126" s="17">
        <f>E126</f>
        <v>0</v>
      </c>
      <c r="O126" s="17"/>
      <c r="P126" s="17">
        <f>G126</f>
        <v>0</v>
      </c>
      <c r="T126" s="4"/>
    </row>
    <row r="127" spans="1:32" ht="15" hidden="1" customHeight="1">
      <c r="A127" s="196" t="s">
        <v>138</v>
      </c>
      <c r="B127" s="143" t="s">
        <v>262</v>
      </c>
      <c r="C127" s="18">
        <v>432</v>
      </c>
      <c r="D127" s="9"/>
      <c r="E127" s="17">
        <v>0</v>
      </c>
      <c r="F127" s="17"/>
      <c r="G127" s="17">
        <v>0</v>
      </c>
      <c r="H127" s="17"/>
      <c r="I127" s="13">
        <f>IF(AND(E127=0,G127=0),0,1)</f>
        <v>0</v>
      </c>
      <c r="K127" s="156" t="s">
        <v>218</v>
      </c>
      <c r="L127" s="18">
        <v>433</v>
      </c>
      <c r="M127" s="16"/>
      <c r="N127" s="17">
        <f>E127</f>
        <v>0</v>
      </c>
      <c r="O127" s="17"/>
      <c r="P127" s="17">
        <f>G127</f>
        <v>0</v>
      </c>
      <c r="T127" s="4"/>
    </row>
    <row r="128" spans="1:32" ht="13.5">
      <c r="A128" s="143"/>
      <c r="B128" s="143"/>
      <c r="C128" s="15"/>
      <c r="D128" s="9"/>
      <c r="E128" s="21"/>
      <c r="F128" s="21"/>
      <c r="G128" s="21"/>
      <c r="H128" s="21"/>
      <c r="I128" s="6">
        <v>1</v>
      </c>
      <c r="K128" s="14"/>
      <c r="L128" s="15"/>
      <c r="M128" s="16"/>
      <c r="N128" s="17"/>
      <c r="O128" s="17"/>
      <c r="P128" s="17"/>
    </row>
    <row r="129" spans="1:16" ht="15" customHeight="1" thickBot="1">
      <c r="A129" s="30"/>
      <c r="B129" s="30" t="s">
        <v>133</v>
      </c>
      <c r="C129" s="8" t="s">
        <v>0</v>
      </c>
      <c r="D129" s="9"/>
      <c r="E129" s="24">
        <f>E107+E75</f>
        <v>40638725233</v>
      </c>
      <c r="F129" s="11"/>
      <c r="G129" s="24">
        <f>G107+G75</f>
        <v>36931231774</v>
      </c>
      <c r="H129" s="11"/>
      <c r="I129" s="13">
        <v>1</v>
      </c>
      <c r="K129" s="162" t="s">
        <v>219</v>
      </c>
      <c r="L129" s="8">
        <v>430</v>
      </c>
      <c r="M129" s="9"/>
      <c r="N129" s="24">
        <f>N75+N107</f>
        <v>40024379109</v>
      </c>
      <c r="O129" s="11"/>
      <c r="P129" s="24">
        <f>P75+P107</f>
        <v>36220769052</v>
      </c>
    </row>
    <row r="130" spans="1:16" ht="9" customHeight="1" thickTop="1">
      <c r="A130" s="144"/>
      <c r="B130" s="144"/>
      <c r="C130" s="15"/>
      <c r="D130" s="9"/>
      <c r="E130" s="146"/>
      <c r="F130" s="21"/>
      <c r="G130" s="21"/>
      <c r="H130" s="32"/>
      <c r="I130" s="6">
        <v>1</v>
      </c>
      <c r="K130" s="14"/>
      <c r="L130" s="31"/>
      <c r="M130" s="16"/>
      <c r="N130" s="32"/>
      <c r="O130" s="32"/>
      <c r="P130" s="32"/>
    </row>
    <row r="131" spans="1:16" ht="15" customHeight="1">
      <c r="A131" s="145"/>
      <c r="B131" s="145"/>
      <c r="C131" s="15"/>
      <c r="D131" s="9" t="s">
        <v>1</v>
      </c>
      <c r="E131" s="195">
        <f>E69-E129</f>
        <v>0</v>
      </c>
      <c r="F131" s="195"/>
      <c r="G131" s="195">
        <f>G69-G129</f>
        <v>0</v>
      </c>
      <c r="H131" s="19"/>
      <c r="I131" s="6">
        <v>1</v>
      </c>
      <c r="K131" s="14"/>
      <c r="L131" s="31"/>
      <c r="M131" s="9" t="s">
        <v>1</v>
      </c>
      <c r="N131" s="19" t="e">
        <f>N69-N129</f>
        <v>#REF!</v>
      </c>
      <c r="O131" s="19"/>
      <c r="P131" s="19" t="e">
        <f>P69-P129</f>
        <v>#REF!</v>
      </c>
    </row>
    <row r="132" spans="1:16" ht="15" customHeight="1">
      <c r="A132" s="144"/>
      <c r="B132" s="144"/>
      <c r="C132" s="15"/>
      <c r="D132" s="9"/>
      <c r="E132" s="146"/>
      <c r="F132" s="21"/>
      <c r="G132" s="21"/>
      <c r="H132" s="32"/>
      <c r="K132" s="14"/>
      <c r="L132" s="31"/>
      <c r="M132" s="16"/>
      <c r="N132" s="32"/>
      <c r="O132" s="32"/>
      <c r="P132" s="32"/>
    </row>
    <row r="133" spans="1:16" s="3" customFormat="1" ht="15" customHeight="1">
      <c r="A133" s="143"/>
      <c r="B133" s="143"/>
      <c r="C133" s="15"/>
      <c r="D133" s="9"/>
      <c r="E133" s="21"/>
      <c r="F133" s="21"/>
      <c r="G133" s="21"/>
      <c r="H133" s="21"/>
      <c r="I133" s="36"/>
      <c r="J133" s="37"/>
      <c r="K133" s="16"/>
      <c r="L133" s="15"/>
      <c r="M133" s="9"/>
      <c r="N133" s="21"/>
      <c r="O133" s="21"/>
      <c r="P133" s="21"/>
    </row>
  </sheetData>
  <autoFilter ref="I5:I131">
    <filterColumn colId="0">
      <filters>
        <filter val="1"/>
      </filters>
    </filterColumn>
  </autoFilter>
  <phoneticPr fontId="3" type="noConversion"/>
  <conditionalFormatting sqref="N131:P131 E131:H131">
    <cfRule type="cellIs" dxfId="0" priority="1" stopIfTrue="1" operator="notEqual">
      <formula>0</formula>
    </cfRule>
  </conditionalFormatting>
  <pageMargins left="0.5" right="0.31" top="0.36" bottom="0.33" header="0.25" footer="0.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5:S47"/>
  <sheetViews>
    <sheetView topLeftCell="A13" zoomScaleNormal="100" workbookViewId="0">
      <selection activeCell="T24" sqref="T24"/>
    </sheetView>
  </sheetViews>
  <sheetFormatPr defaultRowHeight="17.100000000000001" customHeight="1"/>
  <cols>
    <col min="1" max="1" width="3.5703125" style="2" bestFit="1" customWidth="1"/>
    <col min="2" max="2" width="37.7109375" style="2" customWidth="1"/>
    <col min="3" max="3" width="3.7109375" style="38" bestFit="1" customWidth="1"/>
    <col min="4" max="4" width="6.85546875" style="167" bestFit="1" customWidth="1"/>
    <col min="5" max="5" width="16" style="171" bestFit="1" customWidth="1"/>
    <col min="6" max="6" width="2" style="174" customWidth="1"/>
    <col min="7" max="7" width="17.7109375" style="171" customWidth="1"/>
    <col min="8" max="8" width="1" style="1" customWidth="1"/>
    <col min="9" max="9" width="7.85546875" style="110" bestFit="1" customWidth="1"/>
    <col min="10" max="10" width="5.42578125" style="110" customWidth="1"/>
    <col min="11" max="11" width="5.28515625" style="110" hidden="1" customWidth="1"/>
    <col min="12" max="12" width="45" style="118" hidden="1" customWidth="1"/>
    <col min="13" max="13" width="4.7109375" style="110" hidden="1" customWidth="1"/>
    <col min="14" max="14" width="6.42578125" style="110" hidden="1" customWidth="1"/>
    <col min="15" max="15" width="16.140625" style="110" hidden="1" customWidth="1"/>
    <col min="16" max="16" width="2.7109375" style="110" hidden="1" customWidth="1"/>
    <col min="17" max="17" width="16" style="110" hidden="1" customWidth="1"/>
    <col min="18" max="18" width="14.28515625" style="110" bestFit="1" customWidth="1"/>
    <col min="19" max="19" width="12.5703125" style="110" bestFit="1" customWidth="1"/>
    <col min="20" max="16384" width="9.140625" style="1"/>
  </cols>
  <sheetData>
    <row r="5" spans="1:19" ht="42" customHeight="1">
      <c r="A5" s="108"/>
      <c r="B5" s="108" t="s">
        <v>30</v>
      </c>
      <c r="C5" s="107" t="s">
        <v>359</v>
      </c>
      <c r="D5" s="107" t="s">
        <v>32</v>
      </c>
      <c r="E5" s="35" t="s">
        <v>454</v>
      </c>
      <c r="F5" s="109"/>
      <c r="G5" s="35" t="s">
        <v>455</v>
      </c>
      <c r="K5" s="111"/>
      <c r="L5" s="111" t="s">
        <v>134</v>
      </c>
      <c r="M5" s="111" t="s">
        <v>31</v>
      </c>
      <c r="N5" s="111" t="s">
        <v>32</v>
      </c>
      <c r="O5" s="112" t="str">
        <f>E5</f>
        <v>6 tháng đầu
năm 2015
VND</v>
      </c>
      <c r="P5" s="112"/>
      <c r="Q5" s="112" t="str">
        <f>G5</f>
        <v>6 tháng đầu
năm 2014
VND</v>
      </c>
    </row>
    <row r="6" spans="1:19" ht="17.100000000000001" customHeight="1">
      <c r="A6" s="163"/>
      <c r="B6" s="163"/>
      <c r="C6" s="113"/>
      <c r="D6" s="113"/>
      <c r="E6" s="168"/>
      <c r="F6" s="168"/>
      <c r="G6" s="168"/>
      <c r="I6" s="110">
        <v>1</v>
      </c>
      <c r="K6" s="114"/>
      <c r="L6" s="114"/>
      <c r="M6" s="114"/>
      <c r="N6" s="114"/>
      <c r="O6" s="114"/>
      <c r="P6" s="114"/>
      <c r="Q6" s="114"/>
    </row>
    <row r="7" spans="1:19" ht="17.100000000000001" customHeight="1">
      <c r="A7" s="163" t="s">
        <v>137</v>
      </c>
      <c r="B7" s="163" t="s">
        <v>360</v>
      </c>
      <c r="C7" s="122" t="s">
        <v>263</v>
      </c>
      <c r="D7" s="113">
        <v>18</v>
      </c>
      <c r="E7" s="123">
        <v>27356718909</v>
      </c>
      <c r="F7" s="123"/>
      <c r="G7" s="123">
        <v>25754831611</v>
      </c>
      <c r="I7" s="110">
        <f>IF(AND(E7=0,G7=0),0,1)</f>
        <v>1</v>
      </c>
      <c r="K7" s="114" t="s">
        <v>137</v>
      </c>
      <c r="L7" s="124" t="s">
        <v>65</v>
      </c>
      <c r="M7" s="114">
        <v>1</v>
      </c>
      <c r="N7" s="114"/>
      <c r="O7" s="125">
        <f>E7</f>
        <v>27356718909</v>
      </c>
      <c r="P7" s="125"/>
      <c r="Q7" s="125">
        <f>G7</f>
        <v>25754831611</v>
      </c>
    </row>
    <row r="8" spans="1:19" ht="17.100000000000001" customHeight="1">
      <c r="A8" s="163" t="s">
        <v>138</v>
      </c>
      <c r="B8" s="165" t="s">
        <v>49</v>
      </c>
      <c r="C8" s="122" t="s">
        <v>264</v>
      </c>
      <c r="D8" s="113">
        <v>19</v>
      </c>
      <c r="E8" s="123">
        <v>97316514</v>
      </c>
      <c r="F8" s="123"/>
      <c r="G8" s="123">
        <v>270408218</v>
      </c>
      <c r="I8" s="118">
        <f>IF(AND(E8=0,G8=0),0,1)</f>
        <v>1</v>
      </c>
      <c r="K8" s="114" t="s">
        <v>138</v>
      </c>
      <c r="L8" s="124" t="s">
        <v>66</v>
      </c>
      <c r="M8" s="114">
        <v>2</v>
      </c>
      <c r="N8" s="114"/>
      <c r="O8" s="125">
        <f>E8</f>
        <v>97316514</v>
      </c>
      <c r="P8" s="125"/>
      <c r="Q8" s="125">
        <f>G8</f>
        <v>270408218</v>
      </c>
      <c r="S8" s="118"/>
    </row>
    <row r="9" spans="1:19" ht="17.100000000000001" customHeight="1">
      <c r="A9" s="163" t="s">
        <v>140</v>
      </c>
      <c r="B9" s="163" t="s">
        <v>270</v>
      </c>
      <c r="C9" s="113">
        <v>10</v>
      </c>
      <c r="D9" s="113"/>
      <c r="E9" s="123">
        <f>E7-E8</f>
        <v>27259402395</v>
      </c>
      <c r="F9" s="123"/>
      <c r="G9" s="123">
        <f>G7-G8</f>
        <v>25484423393</v>
      </c>
      <c r="I9" s="118">
        <f>IF(AND(E9=0,G9=0),0,1)</f>
        <v>1</v>
      </c>
      <c r="K9" s="114" t="s">
        <v>140</v>
      </c>
      <c r="L9" s="124" t="s">
        <v>76</v>
      </c>
      <c r="M9" s="114">
        <v>10</v>
      </c>
      <c r="N9" s="114"/>
      <c r="O9" s="125">
        <f>O7-O8</f>
        <v>27259402395</v>
      </c>
      <c r="P9" s="125"/>
      <c r="Q9" s="125">
        <f>Q7-Q8</f>
        <v>25484423393</v>
      </c>
      <c r="S9" s="118"/>
    </row>
    <row r="10" spans="1:19" ht="17.100000000000001" customHeight="1">
      <c r="A10" s="163" t="s">
        <v>141</v>
      </c>
      <c r="B10" s="163" t="s">
        <v>50</v>
      </c>
      <c r="C10" s="113">
        <v>11</v>
      </c>
      <c r="D10" s="113">
        <v>20</v>
      </c>
      <c r="E10" s="123">
        <v>19774411869</v>
      </c>
      <c r="F10" s="123"/>
      <c r="G10" s="123">
        <v>18753437768</v>
      </c>
      <c r="I10" s="118">
        <f>IF(AND(E10=0,G10=0),0,1)</f>
        <v>1</v>
      </c>
      <c r="K10" s="114" t="s">
        <v>141</v>
      </c>
      <c r="L10" s="124" t="s">
        <v>67</v>
      </c>
      <c r="M10" s="114">
        <v>11</v>
      </c>
      <c r="N10" s="114"/>
      <c r="O10" s="125">
        <f>E10</f>
        <v>19774411869</v>
      </c>
      <c r="P10" s="125"/>
      <c r="Q10" s="125">
        <f>G10</f>
        <v>18753437768</v>
      </c>
      <c r="R10" s="257"/>
      <c r="S10" s="118"/>
    </row>
    <row r="11" spans="1:19" s="117" customFormat="1" ht="17.100000000000001" customHeight="1">
      <c r="A11" s="164" t="s">
        <v>142</v>
      </c>
      <c r="B11" s="164" t="s">
        <v>271</v>
      </c>
      <c r="C11" s="115">
        <v>20</v>
      </c>
      <c r="D11" s="115"/>
      <c r="E11" s="126">
        <f>E9-E10</f>
        <v>7484990526</v>
      </c>
      <c r="F11" s="116"/>
      <c r="G11" s="126">
        <f>G9-G10</f>
        <v>6730985625</v>
      </c>
      <c r="I11" s="118">
        <f>IF(AND(E11=0,G11=0),0,1)</f>
        <v>1</v>
      </c>
      <c r="J11" s="118"/>
      <c r="K11" s="119" t="s">
        <v>142</v>
      </c>
      <c r="L11" s="120" t="s">
        <v>68</v>
      </c>
      <c r="M11" s="119">
        <v>20</v>
      </c>
      <c r="N11" s="119"/>
      <c r="O11" s="127">
        <f>O9-O10</f>
        <v>7484990526</v>
      </c>
      <c r="P11" s="121"/>
      <c r="Q11" s="127">
        <f>Q9-Q10</f>
        <v>6730985625</v>
      </c>
      <c r="R11" s="118"/>
      <c r="S11" s="118"/>
    </row>
    <row r="12" spans="1:19" s="117" customFormat="1" ht="17.100000000000001" customHeight="1">
      <c r="A12" s="164"/>
      <c r="B12" s="164"/>
      <c r="C12" s="115"/>
      <c r="D12" s="115"/>
      <c r="E12" s="116"/>
      <c r="F12" s="116"/>
      <c r="G12" s="116"/>
      <c r="I12" s="118">
        <v>1</v>
      </c>
      <c r="J12" s="118"/>
      <c r="K12" s="119"/>
      <c r="L12" s="120"/>
      <c r="M12" s="119"/>
      <c r="N12" s="119"/>
      <c r="O12" s="121"/>
      <c r="P12" s="121"/>
      <c r="Q12" s="121"/>
      <c r="R12" s="118"/>
      <c r="S12" s="118"/>
    </row>
    <row r="13" spans="1:19" ht="17.100000000000001" customHeight="1">
      <c r="A13" s="163" t="s">
        <v>143</v>
      </c>
      <c r="B13" s="163" t="s">
        <v>56</v>
      </c>
      <c r="C13" s="113">
        <v>21</v>
      </c>
      <c r="D13" s="113">
        <v>21</v>
      </c>
      <c r="E13" s="123">
        <v>147544734</v>
      </c>
      <c r="F13" s="123"/>
      <c r="G13" s="123">
        <v>194283033</v>
      </c>
      <c r="I13" s="118">
        <f t="shared" ref="I13:I18" si="0">IF(AND(E13=0,G13=0),0,1)</f>
        <v>1</v>
      </c>
      <c r="K13" s="114" t="s">
        <v>143</v>
      </c>
      <c r="L13" s="124" t="s">
        <v>69</v>
      </c>
      <c r="M13" s="114">
        <v>21</v>
      </c>
      <c r="N13" s="114"/>
      <c r="O13" s="125">
        <f>E13</f>
        <v>147544734</v>
      </c>
      <c r="P13" s="125"/>
      <c r="Q13" s="125">
        <f>G13</f>
        <v>194283033</v>
      </c>
      <c r="S13" s="118"/>
    </row>
    <row r="14" spans="1:19" ht="17.100000000000001" customHeight="1">
      <c r="A14" s="163" t="s">
        <v>144</v>
      </c>
      <c r="B14" s="163" t="s">
        <v>57</v>
      </c>
      <c r="C14" s="113">
        <v>22</v>
      </c>
      <c r="D14" s="113"/>
      <c r="E14" s="123">
        <v>0</v>
      </c>
      <c r="F14" s="123"/>
      <c r="G14" s="123">
        <v>0</v>
      </c>
      <c r="I14" s="118">
        <f t="shared" si="0"/>
        <v>0</v>
      </c>
      <c r="K14" s="114" t="s">
        <v>144</v>
      </c>
      <c r="L14" s="124" t="s">
        <v>70</v>
      </c>
      <c r="M14" s="114">
        <v>22</v>
      </c>
      <c r="N14" s="114"/>
      <c r="O14" s="125">
        <f>E14</f>
        <v>0</v>
      </c>
      <c r="P14" s="125"/>
      <c r="Q14" s="125">
        <f>G14</f>
        <v>0</v>
      </c>
      <c r="S14" s="118"/>
    </row>
    <row r="15" spans="1:19" ht="17.100000000000001" customHeight="1">
      <c r="A15" s="166"/>
      <c r="B15" s="166" t="s">
        <v>274</v>
      </c>
      <c r="C15" s="113">
        <v>23</v>
      </c>
      <c r="D15" s="113"/>
      <c r="E15" s="255">
        <v>0</v>
      </c>
      <c r="F15" s="123"/>
      <c r="G15" s="255" t="s">
        <v>286</v>
      </c>
      <c r="I15" s="118">
        <f t="shared" si="0"/>
        <v>1</v>
      </c>
      <c r="K15" s="128"/>
      <c r="L15" s="129" t="s">
        <v>33</v>
      </c>
      <c r="M15" s="114">
        <v>23</v>
      </c>
      <c r="N15" s="114"/>
      <c r="O15" s="125">
        <f>E15</f>
        <v>0</v>
      </c>
      <c r="P15" s="125"/>
      <c r="Q15" s="125" t="str">
        <f>G15</f>
        <v>-</v>
      </c>
      <c r="S15" s="118"/>
    </row>
    <row r="16" spans="1:19" ht="17.100000000000001" customHeight="1">
      <c r="A16" s="163" t="s">
        <v>145</v>
      </c>
      <c r="B16" s="163" t="s">
        <v>58</v>
      </c>
      <c r="C16" s="113">
        <v>25</v>
      </c>
      <c r="D16" s="113">
        <v>22</v>
      </c>
      <c r="E16" s="123">
        <v>2467889828</v>
      </c>
      <c r="F16" s="123"/>
      <c r="G16" s="123">
        <v>2567678582</v>
      </c>
      <c r="I16" s="118">
        <f t="shared" si="0"/>
        <v>1</v>
      </c>
      <c r="K16" s="114" t="s">
        <v>145</v>
      </c>
      <c r="L16" s="124" t="s">
        <v>71</v>
      </c>
      <c r="M16" s="114">
        <v>24</v>
      </c>
      <c r="N16" s="114"/>
      <c r="O16" s="125">
        <f>E16</f>
        <v>2467889828</v>
      </c>
      <c r="P16" s="125"/>
      <c r="Q16" s="125">
        <f>G16</f>
        <v>2567678582</v>
      </c>
      <c r="R16" s="257"/>
      <c r="S16" s="256"/>
    </row>
    <row r="17" spans="1:19" ht="17.100000000000001" customHeight="1">
      <c r="A17" s="163" t="s">
        <v>146</v>
      </c>
      <c r="B17" s="163" t="s">
        <v>59</v>
      </c>
      <c r="C17" s="113">
        <v>26</v>
      </c>
      <c r="D17" s="113">
        <v>22</v>
      </c>
      <c r="E17" s="123">
        <v>3182920754</v>
      </c>
      <c r="F17" s="123"/>
      <c r="G17" s="123">
        <v>2686071697</v>
      </c>
      <c r="I17" s="118">
        <f t="shared" si="0"/>
        <v>1</v>
      </c>
      <c r="K17" s="114" t="s">
        <v>146</v>
      </c>
      <c r="L17" s="124" t="s">
        <v>72</v>
      </c>
      <c r="M17" s="114">
        <v>25</v>
      </c>
      <c r="N17" s="114"/>
      <c r="O17" s="125">
        <f>E17</f>
        <v>3182920754</v>
      </c>
      <c r="P17" s="125"/>
      <c r="Q17" s="125">
        <f>G17</f>
        <v>2686071697</v>
      </c>
      <c r="R17" s="257"/>
      <c r="S17" s="118"/>
    </row>
    <row r="18" spans="1:19" s="117" customFormat="1" ht="17.100000000000001" customHeight="1">
      <c r="A18" s="164" t="s">
        <v>147</v>
      </c>
      <c r="B18" s="164" t="s">
        <v>60</v>
      </c>
      <c r="C18" s="115">
        <v>30</v>
      </c>
      <c r="D18" s="115"/>
      <c r="E18" s="116">
        <f>E11+E13-E14-E16-E17</f>
        <v>1981724678</v>
      </c>
      <c r="F18" s="116"/>
      <c r="G18" s="116">
        <f>G11+G13-G14-G16-G17</f>
        <v>1671518379</v>
      </c>
      <c r="I18" s="118">
        <f t="shared" si="0"/>
        <v>1</v>
      </c>
      <c r="J18" s="118"/>
      <c r="K18" s="119" t="s">
        <v>147</v>
      </c>
      <c r="L18" s="120" t="s">
        <v>73</v>
      </c>
      <c r="M18" s="119">
        <v>30</v>
      </c>
      <c r="N18" s="130"/>
      <c r="O18" s="127">
        <f>O11+O13-O14-O16-O17</f>
        <v>1981724678</v>
      </c>
      <c r="P18" s="121"/>
      <c r="Q18" s="127">
        <f>Q11+Q13-Q14-Q16-Q17</f>
        <v>1671518379</v>
      </c>
      <c r="R18" s="118"/>
      <c r="S18" s="118"/>
    </row>
    <row r="19" spans="1:19" s="117" customFormat="1" ht="17.100000000000001" customHeight="1">
      <c r="A19" s="164"/>
      <c r="B19" s="164"/>
      <c r="C19" s="115"/>
      <c r="D19" s="115"/>
      <c r="E19" s="116"/>
      <c r="F19" s="116"/>
      <c r="G19" s="116"/>
      <c r="I19" s="118">
        <v>1</v>
      </c>
      <c r="J19" s="118"/>
      <c r="K19" s="119"/>
      <c r="L19" s="130"/>
      <c r="M19" s="119"/>
      <c r="N19" s="130"/>
      <c r="O19" s="121"/>
      <c r="P19" s="121"/>
      <c r="Q19" s="121"/>
      <c r="R19" s="256"/>
      <c r="S19" s="118"/>
    </row>
    <row r="20" spans="1:19" ht="17.100000000000001" customHeight="1">
      <c r="A20" s="163" t="s">
        <v>148</v>
      </c>
      <c r="B20" s="163" t="s">
        <v>61</v>
      </c>
      <c r="C20" s="113">
        <v>31</v>
      </c>
      <c r="D20" s="113"/>
      <c r="E20" s="123">
        <v>785000</v>
      </c>
      <c r="F20" s="123"/>
      <c r="G20" s="123">
        <v>0</v>
      </c>
      <c r="I20" s="118">
        <f>IF(AND(E20=0,G20=0),0,1)</f>
        <v>1</v>
      </c>
      <c r="K20" s="114" t="s">
        <v>148</v>
      </c>
      <c r="L20" s="124" t="s">
        <v>74</v>
      </c>
      <c r="M20" s="114">
        <v>31</v>
      </c>
      <c r="N20" s="114"/>
      <c r="O20" s="125">
        <f>E20</f>
        <v>785000</v>
      </c>
      <c r="P20" s="125"/>
      <c r="Q20" s="125">
        <f>G20</f>
        <v>0</v>
      </c>
      <c r="S20" s="118"/>
    </row>
    <row r="21" spans="1:19" ht="17.100000000000001" customHeight="1">
      <c r="A21" s="163" t="s">
        <v>149</v>
      </c>
      <c r="B21" s="163" t="s">
        <v>44</v>
      </c>
      <c r="C21" s="113">
        <v>32</v>
      </c>
      <c r="D21" s="113"/>
      <c r="E21" s="123">
        <v>0</v>
      </c>
      <c r="F21" s="123"/>
      <c r="G21" s="123">
        <v>0</v>
      </c>
      <c r="I21" s="118">
        <f>IF(AND(E21=0,G21=0),0,1)</f>
        <v>0</v>
      </c>
      <c r="K21" s="114" t="s">
        <v>149</v>
      </c>
      <c r="L21" s="124" t="s">
        <v>75</v>
      </c>
      <c r="M21" s="114">
        <v>32</v>
      </c>
      <c r="N21" s="114"/>
      <c r="O21" s="125">
        <f>E21</f>
        <v>0</v>
      </c>
      <c r="P21" s="125"/>
      <c r="Q21" s="125">
        <f>G21</f>
        <v>0</v>
      </c>
      <c r="S21" s="118"/>
    </row>
    <row r="22" spans="1:19" s="117" customFormat="1" ht="17.100000000000001" customHeight="1">
      <c r="A22" s="164" t="s">
        <v>150</v>
      </c>
      <c r="B22" s="164" t="s">
        <v>62</v>
      </c>
      <c r="C22" s="115">
        <v>40</v>
      </c>
      <c r="D22" s="115"/>
      <c r="E22" s="116">
        <f>E20-E21</f>
        <v>785000</v>
      </c>
      <c r="F22" s="116"/>
      <c r="G22" s="116">
        <f>G20-G21</f>
        <v>0</v>
      </c>
      <c r="I22" s="118">
        <f>IF(AND(E22=0,G22=0),0,1)</f>
        <v>1</v>
      </c>
      <c r="J22" s="118"/>
      <c r="K22" s="119" t="s">
        <v>150</v>
      </c>
      <c r="L22" s="120" t="s">
        <v>77</v>
      </c>
      <c r="M22" s="119">
        <v>40</v>
      </c>
      <c r="N22" s="119"/>
      <c r="O22" s="127">
        <f>O20-O21</f>
        <v>785000</v>
      </c>
      <c r="P22" s="121"/>
      <c r="Q22" s="127">
        <f>Q20-Q21</f>
        <v>0</v>
      </c>
      <c r="R22" s="118"/>
      <c r="S22" s="118"/>
    </row>
    <row r="23" spans="1:19" s="117" customFormat="1" ht="17.100000000000001" customHeight="1">
      <c r="A23" s="164"/>
      <c r="B23" s="164"/>
      <c r="C23" s="115"/>
      <c r="D23" s="115"/>
      <c r="E23" s="201"/>
      <c r="F23" s="116"/>
      <c r="G23" s="201"/>
      <c r="I23" s="118">
        <v>1</v>
      </c>
      <c r="J23" s="118"/>
      <c r="K23" s="119"/>
      <c r="L23" s="120"/>
      <c r="M23" s="119"/>
      <c r="N23" s="119"/>
      <c r="O23" s="127"/>
      <c r="P23" s="121"/>
      <c r="Q23" s="127"/>
      <c r="R23" s="118"/>
      <c r="S23" s="118"/>
    </row>
    <row r="24" spans="1:19" s="117" customFormat="1" ht="17.100000000000001" customHeight="1">
      <c r="A24" s="164" t="s">
        <v>151</v>
      </c>
      <c r="B24" s="164" t="s">
        <v>52</v>
      </c>
      <c r="C24" s="115">
        <v>50</v>
      </c>
      <c r="D24" s="115">
        <v>24</v>
      </c>
      <c r="E24" s="126">
        <f>E18+E22</f>
        <v>1982509678</v>
      </c>
      <c r="F24" s="116"/>
      <c r="G24" s="126">
        <f>G18+G22</f>
        <v>1671518379</v>
      </c>
      <c r="I24" s="118">
        <f>IF(AND(E24=0,G24=0),0,1)</f>
        <v>1</v>
      </c>
      <c r="J24" s="118"/>
      <c r="K24" s="119" t="s">
        <v>151</v>
      </c>
      <c r="L24" s="120" t="s">
        <v>78</v>
      </c>
      <c r="M24" s="119">
        <v>50</v>
      </c>
      <c r="N24" s="119"/>
      <c r="O24" s="127">
        <f>O18+O22</f>
        <v>1982509678</v>
      </c>
      <c r="P24" s="121"/>
      <c r="Q24" s="127">
        <f>Q18+Q22</f>
        <v>1671518379</v>
      </c>
      <c r="R24" s="118"/>
      <c r="S24" s="118"/>
    </row>
    <row r="25" spans="1:19" ht="17.100000000000001" customHeight="1">
      <c r="A25" s="163" t="s">
        <v>152</v>
      </c>
      <c r="B25" s="163" t="s">
        <v>63</v>
      </c>
      <c r="C25" s="113">
        <v>51</v>
      </c>
      <c r="D25" s="113">
        <v>24</v>
      </c>
      <c r="E25" s="123">
        <v>453109729</v>
      </c>
      <c r="F25" s="123"/>
      <c r="G25" s="123">
        <v>453353643</v>
      </c>
      <c r="I25" s="118">
        <f>IF(AND(E25=0,G25=0),0,1)</f>
        <v>1</v>
      </c>
      <c r="K25" s="114" t="s">
        <v>152</v>
      </c>
      <c r="L25" s="124" t="s">
        <v>79</v>
      </c>
      <c r="M25" s="114">
        <v>51</v>
      </c>
      <c r="N25" s="114"/>
      <c r="O25" s="125">
        <f>E25</f>
        <v>453109729</v>
      </c>
      <c r="P25" s="125"/>
      <c r="Q25" s="125">
        <f>G25</f>
        <v>453353643</v>
      </c>
      <c r="S25" s="118"/>
    </row>
    <row r="26" spans="1:19" ht="17.100000000000001" customHeight="1">
      <c r="A26" s="163" t="s">
        <v>153</v>
      </c>
      <c r="B26" s="165" t="s">
        <v>64</v>
      </c>
      <c r="C26" s="113">
        <v>52</v>
      </c>
      <c r="D26" s="113"/>
      <c r="E26" s="123">
        <v>0</v>
      </c>
      <c r="F26" s="123"/>
      <c r="G26" s="123">
        <v>0</v>
      </c>
      <c r="I26" s="118">
        <f>IF(AND(E26=0,G26=0),0,1)</f>
        <v>0</v>
      </c>
      <c r="K26" s="114" t="s">
        <v>153</v>
      </c>
      <c r="L26" s="124" t="s">
        <v>80</v>
      </c>
      <c r="M26" s="114">
        <v>52</v>
      </c>
      <c r="N26" s="114"/>
      <c r="O26" s="125">
        <f>E26</f>
        <v>0</v>
      </c>
      <c r="P26" s="125"/>
      <c r="Q26" s="125">
        <f>G26</f>
        <v>0</v>
      </c>
      <c r="S26" s="118"/>
    </row>
    <row r="27" spans="1:19" s="117" customFormat="1" ht="17.100000000000001" customHeight="1" thickBot="1">
      <c r="A27" s="164" t="s">
        <v>154</v>
      </c>
      <c r="B27" s="164" t="s">
        <v>53</v>
      </c>
      <c r="C27" s="115">
        <v>60</v>
      </c>
      <c r="D27" s="115"/>
      <c r="E27" s="131">
        <f>E24-E25-E26</f>
        <v>1529399949</v>
      </c>
      <c r="F27" s="116"/>
      <c r="G27" s="131">
        <f>G24-G25-G26</f>
        <v>1218164736</v>
      </c>
      <c r="I27" s="118">
        <f>IF(AND(E27=0,G27=0),0,1)</f>
        <v>1</v>
      </c>
      <c r="J27" s="118"/>
      <c r="K27" s="119" t="s">
        <v>154</v>
      </c>
      <c r="L27" s="120" t="s">
        <v>81</v>
      </c>
      <c r="M27" s="119">
        <v>60</v>
      </c>
      <c r="N27" s="130"/>
      <c r="O27" s="127">
        <f>O24-O25-O26</f>
        <v>1529399949</v>
      </c>
      <c r="P27" s="121"/>
      <c r="Q27" s="127">
        <f>Q24-Q25-Q26</f>
        <v>1218164736</v>
      </c>
      <c r="R27" s="258"/>
      <c r="S27" s="118"/>
    </row>
    <row r="28" spans="1:19" ht="17.100000000000001" customHeight="1" thickTop="1">
      <c r="A28" s="163" t="s">
        <v>155</v>
      </c>
      <c r="B28" s="163" t="s">
        <v>54</v>
      </c>
      <c r="C28" s="113">
        <v>70</v>
      </c>
      <c r="D28" s="113">
        <v>25</v>
      </c>
      <c r="E28" s="123">
        <f>E27/1760000</f>
        <v>868.97724374999996</v>
      </c>
      <c r="F28" s="123"/>
      <c r="G28" s="123">
        <f>G27/1760000</f>
        <v>692.13905454545454</v>
      </c>
      <c r="I28" s="110">
        <v>1</v>
      </c>
      <c r="K28" s="114" t="s">
        <v>155</v>
      </c>
      <c r="L28" s="124" t="s">
        <v>82</v>
      </c>
      <c r="M28" s="114">
        <v>70</v>
      </c>
      <c r="N28" s="114"/>
      <c r="O28" s="125">
        <f>E28</f>
        <v>868.97724374999996</v>
      </c>
      <c r="P28" s="125"/>
      <c r="Q28" s="125">
        <f>G28</f>
        <v>692.13905454545454</v>
      </c>
    </row>
    <row r="29" spans="1:19" ht="17.100000000000001" customHeight="1">
      <c r="A29" s="200" t="s">
        <v>361</v>
      </c>
      <c r="B29" s="163" t="s">
        <v>362</v>
      </c>
      <c r="C29" s="113">
        <v>71</v>
      </c>
      <c r="D29" s="113"/>
      <c r="E29" s="123"/>
      <c r="F29" s="123"/>
      <c r="G29" s="123"/>
      <c r="K29" s="114"/>
      <c r="L29" s="124"/>
      <c r="M29" s="114"/>
      <c r="N29" s="114"/>
      <c r="O29" s="125"/>
      <c r="P29" s="125"/>
      <c r="Q29" s="125"/>
    </row>
    <row r="30" spans="1:19" ht="17.100000000000001" customHeight="1">
      <c r="E30" s="140"/>
      <c r="F30" s="141"/>
      <c r="G30" s="140"/>
    </row>
    <row r="31" spans="1:19" ht="17.100000000000001" customHeight="1">
      <c r="E31" s="169"/>
      <c r="F31" s="170"/>
    </row>
    <row r="32" spans="1:19" ht="17.100000000000001" customHeight="1">
      <c r="E32" s="140"/>
      <c r="F32" s="141"/>
      <c r="G32" s="140"/>
    </row>
    <row r="36" spans="5:7" ht="17.100000000000001" customHeight="1">
      <c r="E36" s="172"/>
      <c r="F36" s="173"/>
      <c r="G36" s="172"/>
    </row>
    <row r="37" spans="5:7" ht="17.100000000000001" customHeight="1">
      <c r="E37" s="172"/>
      <c r="F37" s="173"/>
      <c r="G37" s="172"/>
    </row>
    <row r="38" spans="5:7" ht="17.100000000000001" customHeight="1">
      <c r="E38" s="172"/>
      <c r="F38" s="173"/>
      <c r="G38" s="172"/>
    </row>
    <row r="39" spans="5:7" ht="17.100000000000001" customHeight="1">
      <c r="E39" s="172"/>
      <c r="F39" s="173"/>
      <c r="G39" s="172"/>
    </row>
    <row r="40" spans="5:7" ht="17.100000000000001" customHeight="1">
      <c r="E40" s="172"/>
      <c r="F40" s="173"/>
      <c r="G40" s="172"/>
    </row>
    <row r="41" spans="5:7" ht="17.100000000000001" customHeight="1">
      <c r="E41" s="172"/>
      <c r="F41" s="173"/>
      <c r="G41" s="172"/>
    </row>
    <row r="42" spans="5:7" ht="17.100000000000001" customHeight="1">
      <c r="E42" s="172"/>
      <c r="F42" s="173"/>
      <c r="G42" s="172"/>
    </row>
    <row r="43" spans="5:7" ht="17.100000000000001" customHeight="1">
      <c r="E43" s="172"/>
      <c r="F43" s="173"/>
      <c r="G43" s="172"/>
    </row>
    <row r="44" spans="5:7" ht="17.100000000000001" customHeight="1">
      <c r="E44" s="172"/>
      <c r="F44" s="173"/>
      <c r="G44" s="172"/>
    </row>
    <row r="45" spans="5:7" ht="17.100000000000001" customHeight="1">
      <c r="E45" s="172"/>
      <c r="F45" s="173"/>
      <c r="G45" s="172"/>
    </row>
    <row r="46" spans="5:7" ht="17.100000000000001" customHeight="1">
      <c r="E46" s="172"/>
      <c r="F46" s="173"/>
      <c r="G46" s="172"/>
    </row>
    <row r="47" spans="5:7" ht="17.100000000000001" customHeight="1">
      <c r="E47" s="172"/>
      <c r="F47" s="173"/>
      <c r="G47" s="172"/>
    </row>
  </sheetData>
  <autoFilter ref="I6:I28"/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31"/>
  <sheetViews>
    <sheetView topLeftCell="K1" zoomScale="130" zoomScaleNormal="130" workbookViewId="0">
      <selection activeCell="Z13" sqref="Z13"/>
    </sheetView>
  </sheetViews>
  <sheetFormatPr defaultRowHeight="13.5"/>
  <cols>
    <col min="1" max="1" width="35.28515625" style="202" customWidth="1"/>
    <col min="2" max="2" width="9.140625" style="202" customWidth="1"/>
    <col min="3" max="3" width="0.7109375" style="202" customWidth="1"/>
    <col min="4" max="4" width="7.42578125" style="202" customWidth="1"/>
    <col min="5" max="5" width="0.5703125" style="202" customWidth="1"/>
    <col min="6" max="6" width="9" style="202" customWidth="1"/>
    <col min="7" max="7" width="1.7109375" style="202" customWidth="1"/>
    <col min="8" max="8" width="9" style="202" customWidth="1"/>
    <col min="9" max="9" width="0.5703125" style="202" customWidth="1"/>
    <col min="10" max="10" width="8.5703125" style="202" customWidth="1"/>
    <col min="11" max="11" width="0.7109375" style="202" customWidth="1"/>
    <col min="12" max="12" width="8.85546875" style="202" customWidth="1"/>
    <col min="13" max="13" width="9.140625" style="202"/>
    <col min="14" max="14" width="26" style="202" customWidth="1"/>
    <col min="15" max="15" width="9.140625" style="202"/>
    <col min="16" max="16" width="0.85546875" style="202" customWidth="1"/>
    <col min="17" max="17" width="12.5703125" style="202" customWidth="1"/>
    <col min="18" max="18" width="2.42578125" style="202" customWidth="1"/>
    <col min="19" max="19" width="9.140625" style="202"/>
    <col min="20" max="20" width="1" style="202" customWidth="1"/>
    <col min="21" max="21" width="10.7109375" style="202" customWidth="1"/>
    <col min="22" max="22" width="0.7109375" style="202" customWidth="1"/>
    <col min="23" max="23" width="14.42578125" style="202" customWidth="1"/>
    <col min="24" max="16384" width="9.140625" style="202"/>
  </cols>
  <sheetData>
    <row r="1" spans="1:26">
      <c r="A1" s="233" t="s">
        <v>390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26">
      <c r="A2" s="233" t="s">
        <v>314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N2" s="203" t="s">
        <v>373</v>
      </c>
    </row>
    <row r="3" spans="1:26">
      <c r="A3" s="233"/>
      <c r="B3" s="268" t="e">
        <f>#REF!</f>
        <v>#REF!</v>
      </c>
      <c r="C3" s="268"/>
      <c r="D3" s="268"/>
      <c r="E3" s="268"/>
      <c r="F3" s="268"/>
      <c r="G3" s="233"/>
      <c r="H3" s="269" t="e">
        <f>#REF!</f>
        <v>#REF!</v>
      </c>
      <c r="I3" s="269"/>
      <c r="J3" s="269"/>
      <c r="K3" s="269"/>
      <c r="L3" s="269"/>
      <c r="N3" s="66"/>
      <c r="O3" s="264"/>
      <c r="P3" s="264"/>
      <c r="Q3" s="264"/>
      <c r="R3" s="49"/>
      <c r="S3" s="264"/>
      <c r="T3" s="264"/>
      <c r="U3" s="264"/>
      <c r="V3" s="48"/>
      <c r="W3" s="48"/>
      <c r="X3" s="49"/>
      <c r="Y3" s="48"/>
    </row>
    <row r="4" spans="1:26" ht="15" customHeight="1">
      <c r="A4" s="234"/>
      <c r="B4" s="235" t="s">
        <v>391</v>
      </c>
      <c r="C4" s="236"/>
      <c r="D4" s="235" t="s">
        <v>377</v>
      </c>
      <c r="E4" s="236"/>
      <c r="F4" s="235" t="s">
        <v>424</v>
      </c>
      <c r="G4" s="237"/>
      <c r="H4" s="235" t="s">
        <v>363</v>
      </c>
      <c r="I4" s="236"/>
      <c r="J4" s="235" t="s">
        <v>377</v>
      </c>
      <c r="K4" s="236"/>
      <c r="L4" s="235" t="s">
        <v>424</v>
      </c>
      <c r="N4" s="66"/>
      <c r="O4" s="49"/>
      <c r="P4" s="210"/>
      <c r="Q4" s="49"/>
      <c r="R4" s="49"/>
      <c r="S4" s="49"/>
      <c r="T4" s="49"/>
      <c r="U4" s="49"/>
      <c r="V4" s="48"/>
      <c r="W4" s="48"/>
      <c r="X4" s="49"/>
      <c r="Y4" s="48"/>
    </row>
    <row r="5" spans="1:26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N5" s="65"/>
      <c r="O5" s="265" t="s">
        <v>374</v>
      </c>
      <c r="P5" s="265"/>
      <c r="Q5" s="265" t="s">
        <v>84</v>
      </c>
      <c r="R5" s="48"/>
      <c r="S5" s="265" t="s">
        <v>375</v>
      </c>
      <c r="T5" s="265"/>
      <c r="U5" s="265" t="s">
        <v>84</v>
      </c>
      <c r="V5" s="49"/>
      <c r="W5" s="49"/>
      <c r="X5" s="49"/>
      <c r="Y5" s="49"/>
      <c r="Z5" s="210"/>
    </row>
    <row r="6" spans="1:26">
      <c r="A6" s="238" t="s">
        <v>365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N6" s="65"/>
      <c r="O6" s="53" t="s">
        <v>55</v>
      </c>
      <c r="Q6" s="53" t="s">
        <v>290</v>
      </c>
      <c r="R6" s="48"/>
      <c r="S6" s="53" t="s">
        <v>55</v>
      </c>
      <c r="T6" s="48"/>
      <c r="U6" s="53" t="s">
        <v>290</v>
      </c>
      <c r="V6" s="42"/>
      <c r="W6" s="51" t="s">
        <v>283</v>
      </c>
      <c r="X6" s="42"/>
      <c r="Y6" s="42"/>
      <c r="Z6" s="210"/>
    </row>
    <row r="7" spans="1:26">
      <c r="A7" s="239" t="s">
        <v>378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N7" s="65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6">
      <c r="A8" s="239" t="s">
        <v>426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N8" s="207" t="s">
        <v>365</v>
      </c>
      <c r="O8" s="42">
        <f>SUM(O9:O12)</f>
        <v>0</v>
      </c>
      <c r="P8" s="42"/>
      <c r="Q8" s="42">
        <f>SUM(Q9:Q12)</f>
        <v>0</v>
      </c>
      <c r="R8" s="42"/>
      <c r="S8" s="42">
        <f>SUM(S9:S12)</f>
        <v>0</v>
      </c>
      <c r="T8" s="42"/>
      <c r="U8" s="42">
        <f>SUM(U9:U12)</f>
        <v>0</v>
      </c>
      <c r="V8" s="42"/>
      <c r="W8" s="42"/>
      <c r="X8" s="42"/>
      <c r="Y8" s="42"/>
    </row>
    <row r="9" spans="1:26">
      <c r="A9" s="239" t="s">
        <v>379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N9" s="208" t="s">
        <v>366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6">
      <c r="A10" s="239" t="s">
        <v>369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N10" s="208" t="s">
        <v>367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6">
      <c r="A11" s="238" t="s">
        <v>370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N11" s="208" t="s">
        <v>368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6">
      <c r="A12" s="239" t="s">
        <v>376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N12" s="208" t="s">
        <v>369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6">
      <c r="A13" s="239" t="s">
        <v>376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N13" s="207" t="s">
        <v>370</v>
      </c>
      <c r="O13" s="42">
        <f>SUM(O14:O17)</f>
        <v>0</v>
      </c>
      <c r="P13" s="42"/>
      <c r="Q13" s="42">
        <f>SUM(Q14:Q17)</f>
        <v>0</v>
      </c>
      <c r="R13" s="42"/>
      <c r="S13" s="42">
        <f>SUM(S14:S17)</f>
        <v>0</v>
      </c>
      <c r="T13" s="42"/>
      <c r="U13" s="42">
        <f>SUM(U14:U17)</f>
        <v>0</v>
      </c>
      <c r="V13" s="42"/>
      <c r="W13" s="42"/>
      <c r="X13" s="42"/>
      <c r="Y13" s="42"/>
    </row>
    <row r="14" spans="1:26">
      <c r="A14" s="239" t="s">
        <v>376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N14" s="208" t="s">
        <v>376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6">
      <c r="A15" s="239" t="s">
        <v>371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N15" s="208" t="s">
        <v>376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6">
      <c r="A16" s="238" t="s">
        <v>372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N16" s="208" t="s">
        <v>376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N17" s="208" t="s">
        <v>371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ht="14.25" thickBot="1">
      <c r="A18" s="233" t="s">
        <v>42</v>
      </c>
      <c r="B18" s="240">
        <f>B16+B11+B6</f>
        <v>0</v>
      </c>
      <c r="C18" s="234"/>
      <c r="D18" s="240">
        <f>D16+D11+D6</f>
        <v>0</v>
      </c>
      <c r="E18" s="234"/>
      <c r="F18" s="240">
        <f>F16+F11+F6</f>
        <v>0</v>
      </c>
      <c r="G18" s="234"/>
      <c r="H18" s="240">
        <f>H16+H11+H6</f>
        <v>0</v>
      </c>
      <c r="I18" s="234"/>
      <c r="J18" s="240">
        <f>J16+J11+J6</f>
        <v>0</v>
      </c>
      <c r="K18" s="234"/>
      <c r="L18" s="240">
        <f>L16+L11+L6</f>
        <v>0</v>
      </c>
      <c r="N18" s="207" t="s">
        <v>372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ht="6" customHeight="1" thickTop="1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N19" s="65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14.25" thickBot="1">
      <c r="A20" s="241" t="s">
        <v>425</v>
      </c>
      <c r="B20" s="242">
        <f>BS!E10</f>
        <v>0</v>
      </c>
      <c r="C20" s="243"/>
      <c r="D20" s="242"/>
      <c r="E20" s="243"/>
      <c r="F20" s="242">
        <f>-BS!E11</f>
        <v>0</v>
      </c>
      <c r="G20" s="243"/>
      <c r="H20" s="242">
        <f>BS!G10</f>
        <v>0</v>
      </c>
      <c r="I20" s="243"/>
      <c r="J20" s="242"/>
      <c r="K20" s="234"/>
      <c r="L20" s="244">
        <f>-BS!G11</f>
        <v>0</v>
      </c>
      <c r="N20" s="67" t="s">
        <v>42</v>
      </c>
      <c r="O20" s="211">
        <f>O18+O13+O8</f>
        <v>0</v>
      </c>
      <c r="P20" s="42"/>
      <c r="Q20" s="211">
        <f>Q18+Q13+Q8</f>
        <v>0</v>
      </c>
      <c r="R20" s="42"/>
      <c r="S20" s="211">
        <f>S18+S13+S8</f>
        <v>0</v>
      </c>
      <c r="T20" s="42"/>
      <c r="U20" s="211">
        <f>U18+U13+U8</f>
        <v>0</v>
      </c>
      <c r="V20" s="42"/>
      <c r="W20" s="42"/>
      <c r="X20" s="42"/>
      <c r="Y20" s="42"/>
    </row>
    <row r="21" spans="1:25" s="210" customFormat="1" ht="7.5" customHeight="1" thickTop="1">
      <c r="A21" s="243" t="s">
        <v>39</v>
      </c>
      <c r="B21" s="242">
        <f>B18-B20</f>
        <v>0</v>
      </c>
      <c r="C21" s="243"/>
      <c r="D21" s="242"/>
      <c r="E21" s="243"/>
      <c r="F21" s="242">
        <f>F18-F20</f>
        <v>0</v>
      </c>
      <c r="G21" s="243"/>
      <c r="H21" s="242">
        <f>H18-H20</f>
        <v>0</v>
      </c>
      <c r="I21" s="243"/>
      <c r="J21" s="242"/>
      <c r="K21" s="243"/>
      <c r="L21" s="242">
        <f>L18-L20</f>
        <v>0</v>
      </c>
      <c r="N21" s="66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</row>
    <row r="23" spans="1:25">
      <c r="A23" s="213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N23" s="203" t="s">
        <v>429</v>
      </c>
    </row>
    <row r="24" spans="1: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</row>
    <row r="25" spans="1:25">
      <c r="A25" s="210"/>
      <c r="B25" s="264"/>
      <c r="C25" s="264"/>
      <c r="D25" s="264"/>
      <c r="E25" s="264"/>
      <c r="F25" s="264"/>
      <c r="G25" s="213"/>
      <c r="H25" s="267"/>
      <c r="I25" s="267"/>
      <c r="J25" s="267"/>
      <c r="K25" s="210"/>
      <c r="L25" s="210"/>
      <c r="O25" s="266" t="e">
        <f>#REF!</f>
        <v>#REF!</v>
      </c>
      <c r="P25" s="266"/>
      <c r="Q25" s="266"/>
      <c r="S25" s="266" t="e">
        <f>#REF!</f>
        <v>#REF!</v>
      </c>
      <c r="T25" s="266"/>
      <c r="U25" s="266"/>
    </row>
    <row r="26" spans="1:25" ht="27">
      <c r="A26" s="210"/>
      <c r="B26" s="212"/>
      <c r="C26" s="212"/>
      <c r="D26" s="212"/>
      <c r="E26" s="212"/>
      <c r="F26" s="212"/>
      <c r="G26" s="249"/>
      <c r="H26" s="212"/>
      <c r="I26" s="212"/>
      <c r="J26" s="212"/>
      <c r="K26" s="210"/>
      <c r="L26" s="210"/>
      <c r="N26" s="248"/>
      <c r="O26" s="51" t="s">
        <v>391</v>
      </c>
      <c r="P26" s="248"/>
      <c r="Q26" s="251" t="s">
        <v>392</v>
      </c>
      <c r="R26" s="248"/>
      <c r="S26" s="51" t="s">
        <v>391</v>
      </c>
      <c r="T26" s="248"/>
      <c r="U26" s="251" t="s">
        <v>392</v>
      </c>
      <c r="V26" s="248"/>
      <c r="W26" s="250" t="s">
        <v>283</v>
      </c>
    </row>
    <row r="27" spans="1:25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</row>
    <row r="28" spans="1: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N28" s="202" t="s">
        <v>430</v>
      </c>
    </row>
    <row r="29" spans="1:25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N29" s="202" t="s">
        <v>431</v>
      </c>
    </row>
    <row r="30" spans="1:2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</row>
    <row r="31" spans="1:25" ht="14.25" thickBo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N31" s="203" t="s">
        <v>42</v>
      </c>
      <c r="O31" s="209">
        <f>SUM(O27:O30)</f>
        <v>0</v>
      </c>
      <c r="Q31" s="209">
        <f>SUM(Q27:Q30)</f>
        <v>0</v>
      </c>
      <c r="S31" s="209">
        <f>SUM(S27:S30)</f>
        <v>0</v>
      </c>
      <c r="U31" s="209">
        <f>SUM(U27:U30)</f>
        <v>0</v>
      </c>
    </row>
    <row r="32" spans="1:25" ht="4.5" customHeight="1" thickTop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</row>
    <row r="33" spans="1:2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N33" s="203" t="s">
        <v>425</v>
      </c>
      <c r="Q33" s="232">
        <f>BS!E55</f>
        <v>0</v>
      </c>
      <c r="U33" s="232">
        <f>BS!G55</f>
        <v>0</v>
      </c>
    </row>
    <row r="34" spans="1:2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N34" s="202" t="s">
        <v>39</v>
      </c>
      <c r="Q34" s="232">
        <f>Q31-Q33</f>
        <v>0</v>
      </c>
      <c r="U34" s="232">
        <f>U31-U33</f>
        <v>0</v>
      </c>
    </row>
    <row r="35" spans="1:2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</row>
    <row r="36" spans="1:21">
      <c r="A36" s="213"/>
      <c r="B36" s="213"/>
      <c r="C36" s="210"/>
      <c r="D36" s="210"/>
      <c r="E36" s="210"/>
      <c r="F36" s="213"/>
      <c r="G36" s="210"/>
      <c r="H36" s="213"/>
      <c r="I36" s="210"/>
      <c r="J36" s="213"/>
      <c r="K36" s="210"/>
      <c r="L36" s="210"/>
    </row>
    <row r="37" spans="1:21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</row>
    <row r="38" spans="1:21">
      <c r="A38" s="213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</row>
    <row r="39" spans="1:21">
      <c r="A39" s="210"/>
      <c r="B39" s="264"/>
      <c r="C39" s="264"/>
      <c r="D39" s="264"/>
      <c r="E39" s="264"/>
      <c r="F39" s="264"/>
      <c r="G39" s="213"/>
      <c r="H39" s="267"/>
      <c r="I39" s="267"/>
      <c r="J39" s="267"/>
      <c r="K39" s="210"/>
      <c r="L39" s="210"/>
    </row>
    <row r="40" spans="1:21">
      <c r="A40" s="210"/>
      <c r="B40" s="212"/>
      <c r="C40" s="212"/>
      <c r="D40" s="212"/>
      <c r="E40" s="212"/>
      <c r="F40" s="212"/>
      <c r="G40" s="249"/>
      <c r="H40" s="252"/>
      <c r="I40" s="212"/>
      <c r="J40" s="212"/>
      <c r="K40" s="210"/>
      <c r="L40" s="210"/>
    </row>
    <row r="41" spans="1:2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</row>
    <row r="42" spans="1:2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</row>
    <row r="43" spans="1:21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</row>
    <row r="44" spans="1:21">
      <c r="A44" s="215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</row>
    <row r="45" spans="1:21">
      <c r="A45" s="215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</row>
    <row r="46" spans="1:21">
      <c r="A46" s="215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</row>
    <row r="47" spans="1:21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</row>
    <row r="48" spans="1:21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</row>
    <row r="49" spans="1:12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</row>
    <row r="50" spans="1:12">
      <c r="A50" s="210"/>
      <c r="B50" s="213"/>
      <c r="C50" s="210"/>
      <c r="D50" s="210"/>
      <c r="E50" s="210"/>
      <c r="F50" s="213"/>
      <c r="G50" s="210"/>
      <c r="H50" s="213"/>
      <c r="I50" s="210"/>
      <c r="J50" s="213"/>
      <c r="K50" s="210"/>
      <c r="L50" s="210"/>
    </row>
    <row r="51" spans="1:12" ht="5.25" customHeight="1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</row>
    <row r="52" spans="1:12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</row>
    <row r="53" spans="1:12">
      <c r="A53" s="213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</row>
    <row r="54" spans="1:12">
      <c r="A54" s="210"/>
      <c r="B54" s="264"/>
      <c r="C54" s="264"/>
      <c r="D54" s="264"/>
      <c r="E54" s="264"/>
      <c r="F54" s="264"/>
      <c r="G54" s="213"/>
      <c r="H54" s="267"/>
      <c r="I54" s="267"/>
      <c r="J54" s="267"/>
      <c r="K54" s="210"/>
      <c r="L54" s="210"/>
    </row>
    <row r="55" spans="1:12">
      <c r="A55" s="210"/>
      <c r="B55" s="212"/>
      <c r="C55" s="212"/>
      <c r="D55" s="212"/>
      <c r="E55" s="212"/>
      <c r="F55" s="212"/>
      <c r="G55" s="249"/>
      <c r="H55" s="212"/>
      <c r="I55" s="212"/>
      <c r="J55" s="212"/>
      <c r="K55" s="210"/>
      <c r="L55" s="210"/>
    </row>
    <row r="56" spans="1:12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</row>
    <row r="57" spans="1:12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</row>
    <row r="58" spans="1:12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</row>
    <row r="59" spans="1:12">
      <c r="A59" s="215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</row>
    <row r="60" spans="1:12">
      <c r="A60" s="215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</row>
    <row r="61" spans="1:12">
      <c r="A61" s="215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</row>
    <row r="62" spans="1:12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</row>
    <row r="63" spans="1:12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</row>
    <row r="64" spans="1:12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</row>
    <row r="65" spans="1:12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</row>
    <row r="66" spans="1:12">
      <c r="A66" s="210"/>
      <c r="B66" s="213"/>
      <c r="C66" s="210"/>
      <c r="D66" s="210"/>
      <c r="E66" s="210"/>
      <c r="F66" s="213"/>
      <c r="G66" s="210"/>
      <c r="H66" s="213"/>
      <c r="I66" s="210"/>
      <c r="J66" s="213"/>
      <c r="K66" s="210"/>
      <c r="L66" s="210"/>
    </row>
    <row r="67" spans="1:12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</row>
    <row r="68" spans="1:12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</row>
    <row r="69" spans="1:12">
      <c r="A69" s="213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</row>
    <row r="70" spans="1:1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</row>
    <row r="71" spans="1:12">
      <c r="A71" s="210"/>
      <c r="B71" s="264"/>
      <c r="C71" s="264"/>
      <c r="D71" s="264"/>
      <c r="E71" s="264"/>
      <c r="F71" s="264"/>
      <c r="G71" s="213"/>
      <c r="H71" s="267"/>
      <c r="I71" s="267"/>
      <c r="J71" s="267"/>
      <c r="K71" s="210"/>
      <c r="L71" s="210"/>
    </row>
    <row r="72" spans="1:12">
      <c r="A72" s="210"/>
      <c r="B72" s="212"/>
      <c r="C72" s="212"/>
      <c r="D72" s="212"/>
      <c r="E72" s="212"/>
      <c r="F72" s="212"/>
      <c r="G72" s="249"/>
      <c r="H72" s="212"/>
      <c r="I72" s="212"/>
      <c r="J72" s="212"/>
      <c r="K72" s="210"/>
      <c r="L72" s="210"/>
    </row>
    <row r="73" spans="1:12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</row>
    <row r="74" spans="1:12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</row>
    <row r="75" spans="1:1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</row>
    <row r="76" spans="1:12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</row>
    <row r="77" spans="1:12">
      <c r="A77" s="213"/>
      <c r="B77" s="213"/>
      <c r="C77" s="210"/>
      <c r="D77" s="210"/>
      <c r="E77" s="210"/>
      <c r="F77" s="213"/>
      <c r="G77" s="210"/>
      <c r="H77" s="213"/>
      <c r="I77" s="210"/>
      <c r="J77" s="213"/>
      <c r="K77" s="210"/>
      <c r="L77" s="210"/>
    </row>
    <row r="78" spans="1:1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</row>
    <row r="79" spans="1:12">
      <c r="A79" s="213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</row>
    <row r="80" spans="1:12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</row>
    <row r="81" spans="1:12">
      <c r="A81" s="210"/>
      <c r="B81" s="264"/>
      <c r="C81" s="264"/>
      <c r="D81" s="264"/>
      <c r="E81" s="264"/>
      <c r="F81" s="264"/>
      <c r="G81" s="213"/>
      <c r="H81" s="267"/>
      <c r="I81" s="267"/>
      <c r="J81" s="267"/>
      <c r="K81" s="210"/>
      <c r="L81" s="210"/>
    </row>
    <row r="82" spans="1:12" ht="27" customHeight="1">
      <c r="A82" s="210"/>
      <c r="B82" s="212"/>
      <c r="C82" s="212"/>
      <c r="D82" s="212"/>
      <c r="E82" s="212"/>
      <c r="F82" s="212"/>
      <c r="G82" s="249"/>
      <c r="H82" s="212"/>
      <c r="I82" s="212"/>
      <c r="J82" s="212"/>
      <c r="K82" s="210"/>
      <c r="L82" s="210"/>
    </row>
    <row r="83" spans="1:12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</row>
    <row r="84" spans="1:12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</row>
    <row r="85" spans="1:12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</row>
    <row r="86" spans="1:12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</row>
    <row r="87" spans="1:12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</row>
    <row r="88" spans="1:12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</row>
    <row r="89" spans="1:12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</row>
    <row r="90" spans="1:12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</row>
    <row r="91" spans="1:12">
      <c r="A91" s="213"/>
      <c r="B91" s="213"/>
      <c r="C91" s="210"/>
      <c r="D91" s="210"/>
      <c r="E91" s="210"/>
      <c r="F91" s="213"/>
      <c r="G91" s="210"/>
      <c r="H91" s="213"/>
      <c r="I91" s="210"/>
      <c r="J91" s="213"/>
      <c r="K91" s="210"/>
      <c r="L91" s="210"/>
    </row>
    <row r="92" spans="1:12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</row>
    <row r="93" spans="1:12">
      <c r="A93" s="213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</row>
    <row r="94" spans="1:12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</row>
    <row r="95" spans="1:12">
      <c r="A95" s="210"/>
      <c r="B95" s="264"/>
      <c r="C95" s="264"/>
      <c r="D95" s="264"/>
      <c r="E95" s="264"/>
      <c r="F95" s="264"/>
      <c r="G95" s="213"/>
      <c r="H95" s="267"/>
      <c r="I95" s="267"/>
      <c r="J95" s="267"/>
      <c r="K95" s="210"/>
      <c r="L95" s="210"/>
    </row>
    <row r="96" spans="1:12">
      <c r="A96" s="210"/>
      <c r="B96" s="212"/>
      <c r="C96" s="212"/>
      <c r="D96" s="212"/>
      <c r="E96" s="212"/>
      <c r="F96" s="212"/>
      <c r="G96" s="249"/>
      <c r="H96" s="212"/>
      <c r="I96" s="212"/>
      <c r="J96" s="212"/>
      <c r="K96" s="210"/>
      <c r="L96" s="210"/>
    </row>
    <row r="97" spans="1:12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</row>
    <row r="98" spans="1:12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</row>
    <row r="99" spans="1:12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</row>
    <row r="100" spans="1:12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</row>
    <row r="101" spans="1:12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</row>
    <row r="102" spans="1:12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</row>
    <row r="103" spans="1:12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</row>
    <row r="104" spans="1:12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</row>
    <row r="105" spans="1:12">
      <c r="A105" s="213"/>
      <c r="B105" s="213"/>
      <c r="C105" s="210"/>
      <c r="D105" s="210"/>
      <c r="E105" s="210"/>
      <c r="F105" s="213"/>
      <c r="G105" s="210"/>
      <c r="H105" s="213"/>
      <c r="I105" s="210"/>
      <c r="J105" s="213"/>
      <c r="K105" s="210"/>
      <c r="L105" s="210"/>
    </row>
    <row r="106" spans="1:12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</row>
    <row r="107" spans="1:12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</row>
    <row r="108" spans="1:12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</row>
    <row r="109" spans="1:12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</row>
    <row r="110" spans="1:12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</row>
    <row r="111" spans="1:12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</row>
    <row r="112" spans="1:12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</row>
    <row r="113" spans="1:12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</row>
    <row r="114" spans="1:12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</row>
    <row r="115" spans="1:12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</row>
    <row r="116" spans="1:12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</row>
    <row r="117" spans="1:1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</row>
    <row r="118" spans="1:12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</row>
    <row r="119" spans="1:12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</row>
    <row r="120" spans="1:12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</row>
    <row r="121" spans="1:12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</row>
    <row r="122" spans="1:12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</row>
    <row r="123" spans="1:12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</row>
    <row r="124" spans="1:12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</row>
    <row r="125" spans="1:12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</row>
    <row r="126" spans="1:12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</row>
    <row r="127" spans="1:12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</row>
    <row r="128" spans="1:12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</row>
    <row r="129" spans="1:12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</row>
    <row r="130" spans="1:12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</row>
    <row r="131" spans="1:12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</row>
  </sheetData>
  <mergeCells count="20">
    <mergeCell ref="B81:F81"/>
    <mergeCell ref="H81:J81"/>
    <mergeCell ref="B95:F95"/>
    <mergeCell ref="H95:J95"/>
    <mergeCell ref="B71:F71"/>
    <mergeCell ref="H71:J71"/>
    <mergeCell ref="B54:F54"/>
    <mergeCell ref="H54:J54"/>
    <mergeCell ref="B39:F39"/>
    <mergeCell ref="H39:J39"/>
    <mergeCell ref="B3:F3"/>
    <mergeCell ref="H3:L3"/>
    <mergeCell ref="B25:F25"/>
    <mergeCell ref="H25:J25"/>
    <mergeCell ref="O3:Q3"/>
    <mergeCell ref="S3:U3"/>
    <mergeCell ref="O5:Q5"/>
    <mergeCell ref="S5:U5"/>
    <mergeCell ref="O25:Q25"/>
    <mergeCell ref="S25:U25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93"/>
  <sheetViews>
    <sheetView topLeftCell="A69" workbookViewId="0">
      <selection activeCell="C80" sqref="C80"/>
    </sheetView>
  </sheetViews>
  <sheetFormatPr defaultRowHeight="13.5"/>
  <cols>
    <col min="1" max="1" width="26.5703125" style="177" customWidth="1"/>
    <col min="2" max="2" width="21.42578125" style="177" customWidth="1"/>
    <col min="3" max="3" width="8.85546875" style="177" customWidth="1"/>
    <col min="4" max="4" width="13.140625" style="177" customWidth="1"/>
    <col min="5" max="5" width="11.5703125" style="183" customWidth="1"/>
    <col min="6" max="6" width="13.5703125" style="183" customWidth="1"/>
    <col min="7" max="7" width="12.5703125" style="183" customWidth="1"/>
    <col min="8" max="8" width="2.140625" style="183" customWidth="1"/>
    <col min="9" max="9" width="13.5703125" style="183" customWidth="1"/>
    <col min="10" max="10" width="12.140625" style="132" customWidth="1"/>
    <col min="11" max="11" width="14.7109375" style="132" customWidth="1"/>
    <col min="12" max="16384" width="9.140625" style="132"/>
  </cols>
  <sheetData>
    <row r="1" spans="1:9" ht="27" hidden="1">
      <c r="A1" s="176" t="s">
        <v>291</v>
      </c>
      <c r="B1" s="176"/>
      <c r="C1" s="176"/>
      <c r="D1" s="176"/>
    </row>
    <row r="2" spans="1:9" hidden="1"/>
    <row r="3" spans="1:9" hidden="1"/>
    <row r="4" spans="1:9" ht="13.5" hidden="1" customHeight="1">
      <c r="E4" s="135" t="e">
        <f>#REF!</f>
        <v>#REF!</v>
      </c>
      <c r="F4" s="133"/>
      <c r="G4" s="133"/>
      <c r="H4" s="274" t="e">
        <f>#REF!</f>
        <v>#REF!</v>
      </c>
      <c r="I4" s="274"/>
    </row>
    <row r="5" spans="1:9" s="134" customFormat="1" ht="94.5" hidden="1">
      <c r="A5" s="175"/>
      <c r="B5" s="175"/>
      <c r="C5" s="175"/>
      <c r="D5" s="175"/>
      <c r="E5" s="133" t="s">
        <v>55</v>
      </c>
      <c r="F5" s="133"/>
      <c r="G5" s="133"/>
      <c r="H5" s="133" t="s">
        <v>55</v>
      </c>
      <c r="I5" s="133" t="s">
        <v>290</v>
      </c>
    </row>
    <row r="6" spans="1:9" hidden="1">
      <c r="A6" s="178"/>
      <c r="B6" s="178"/>
      <c r="C6" s="178"/>
      <c r="D6" s="178"/>
      <c r="E6" s="39" t="s">
        <v>278</v>
      </c>
      <c r="F6" s="39"/>
      <c r="G6" s="135"/>
      <c r="H6" s="39" t="s">
        <v>278</v>
      </c>
      <c r="I6" s="135" t="s">
        <v>36</v>
      </c>
    </row>
    <row r="7" spans="1:9" hidden="1">
      <c r="A7" s="175"/>
      <c r="B7" s="175"/>
      <c r="C7" s="175"/>
      <c r="D7" s="175"/>
      <c r="E7" s="133"/>
      <c r="F7" s="133"/>
      <c r="G7" s="133"/>
      <c r="H7" s="133"/>
      <c r="I7" s="133"/>
    </row>
    <row r="8" spans="1:9" hidden="1">
      <c r="A8" s="175" t="s">
        <v>294</v>
      </c>
      <c r="B8" s="175"/>
      <c r="C8" s="175"/>
      <c r="D8" s="175"/>
      <c r="E8" s="42">
        <f>SUM(E9:E10)</f>
        <v>0</v>
      </c>
      <c r="F8" s="42"/>
      <c r="G8" s="42"/>
      <c r="H8" s="42">
        <f>SUM(H9:H10)</f>
        <v>0</v>
      </c>
      <c r="I8" s="42">
        <f>SUM(I9:I10)</f>
        <v>0</v>
      </c>
    </row>
    <row r="9" spans="1:9" s="136" customFormat="1" hidden="1">
      <c r="A9" s="179" t="s">
        <v>292</v>
      </c>
      <c r="B9" s="179"/>
      <c r="C9" s="179"/>
      <c r="D9" s="179"/>
      <c r="E9" s="43">
        <v>0</v>
      </c>
      <c r="F9" s="43"/>
      <c r="G9" s="43"/>
      <c r="H9" s="43"/>
      <c r="I9" s="43"/>
    </row>
    <row r="10" spans="1:9" s="136" customFormat="1" hidden="1">
      <c r="A10" s="179" t="s">
        <v>293</v>
      </c>
      <c r="B10" s="179"/>
      <c r="C10" s="179"/>
      <c r="D10" s="179"/>
      <c r="E10" s="43">
        <v>0</v>
      </c>
      <c r="F10" s="43"/>
      <c r="G10" s="137"/>
      <c r="H10" s="43"/>
      <c r="I10" s="43"/>
    </row>
    <row r="11" spans="1:9" hidden="1">
      <c r="A11" s="175" t="s">
        <v>295</v>
      </c>
      <c r="B11" s="175"/>
      <c r="C11" s="175"/>
      <c r="D11" s="175"/>
      <c r="E11" s="42">
        <f>SUM(E12:E13)</f>
        <v>0</v>
      </c>
      <c r="F11" s="42"/>
      <c r="G11" s="42"/>
      <c r="H11" s="42">
        <f>SUM(H12:H13)</f>
        <v>0</v>
      </c>
      <c r="I11" s="42">
        <f>SUM(I12:I13)</f>
        <v>0</v>
      </c>
    </row>
    <row r="12" spans="1:9" s="136" customFormat="1" hidden="1">
      <c r="A12" s="179" t="s">
        <v>296</v>
      </c>
      <c r="B12" s="179"/>
      <c r="C12" s="179"/>
      <c r="D12" s="179"/>
      <c r="E12" s="43"/>
      <c r="F12" s="43"/>
      <c r="G12" s="43"/>
      <c r="H12" s="43"/>
      <c r="I12" s="43"/>
    </row>
    <row r="13" spans="1:9" s="136" customFormat="1" hidden="1">
      <c r="A13" s="179" t="s">
        <v>297</v>
      </c>
      <c r="B13" s="179"/>
      <c r="C13" s="179"/>
      <c r="D13" s="179"/>
      <c r="E13" s="43"/>
      <c r="F13" s="43"/>
      <c r="G13" s="43"/>
      <c r="H13" s="43"/>
      <c r="I13" s="43"/>
    </row>
    <row r="14" spans="1:9" hidden="1">
      <c r="A14" s="175" t="s">
        <v>298</v>
      </c>
      <c r="B14" s="175"/>
      <c r="C14" s="175"/>
      <c r="D14" s="175"/>
      <c r="E14" s="43"/>
      <c r="F14" s="43"/>
      <c r="G14" s="43"/>
      <c r="H14" s="43"/>
      <c r="I14" s="43" t="s">
        <v>286</v>
      </c>
    </row>
    <row r="15" spans="1:9" ht="27" hidden="1">
      <c r="A15" s="175" t="s">
        <v>40</v>
      </c>
      <c r="B15" s="175"/>
      <c r="C15" s="175"/>
      <c r="D15" s="175"/>
      <c r="E15" s="43"/>
      <c r="F15" s="43"/>
      <c r="G15" s="43"/>
      <c r="H15" s="43"/>
      <c r="I15" s="43" t="s">
        <v>286</v>
      </c>
    </row>
    <row r="16" spans="1:9" hidden="1">
      <c r="A16" s="270" t="s">
        <v>308</v>
      </c>
      <c r="B16" s="270"/>
      <c r="C16" s="270"/>
      <c r="D16" s="270"/>
      <c r="E16" s="271"/>
      <c r="F16" s="271"/>
      <c r="G16" s="271"/>
      <c r="H16" s="271"/>
      <c r="I16" s="271"/>
    </row>
    <row r="17" spans="1:9" s="136" customFormat="1" ht="15.75" hidden="1" customHeight="1">
      <c r="A17" s="272" t="s">
        <v>305</v>
      </c>
      <c r="B17" s="272"/>
      <c r="C17" s="272"/>
      <c r="D17" s="272"/>
      <c r="E17" s="273"/>
      <c r="F17" s="273"/>
      <c r="G17" s="273"/>
      <c r="H17" s="273"/>
      <c r="I17" s="273"/>
    </row>
    <row r="18" spans="1:9" s="136" customFormat="1" hidden="1">
      <c r="A18" s="272" t="s">
        <v>300</v>
      </c>
      <c r="B18" s="272"/>
      <c r="C18" s="272"/>
      <c r="D18" s="272"/>
      <c r="E18" s="273"/>
      <c r="F18" s="273"/>
      <c r="G18" s="273"/>
      <c r="H18" s="273"/>
      <c r="I18" s="273"/>
    </row>
    <row r="19" spans="1:9" s="136" customFormat="1" hidden="1">
      <c r="A19" s="179"/>
      <c r="B19" s="179"/>
      <c r="C19" s="179"/>
      <c r="D19" s="179"/>
      <c r="E19" s="137"/>
      <c r="F19" s="137"/>
      <c r="G19" s="137"/>
      <c r="H19" s="137"/>
      <c r="I19" s="137"/>
    </row>
    <row r="20" spans="1:9" hidden="1">
      <c r="A20" s="180"/>
      <c r="B20" s="180"/>
      <c r="C20" s="180"/>
      <c r="D20" s="180"/>
      <c r="E20" s="184"/>
      <c r="F20" s="184"/>
      <c r="G20" s="184"/>
      <c r="H20" s="184"/>
      <c r="I20" s="184"/>
    </row>
    <row r="21" spans="1:9" hidden="1">
      <c r="A21" s="181" t="s">
        <v>282</v>
      </c>
      <c r="B21" s="181"/>
      <c r="C21" s="181"/>
      <c r="D21" s="181"/>
      <c r="E21" s="184"/>
      <c r="F21" s="184"/>
      <c r="G21" s="184"/>
      <c r="H21" s="184"/>
      <c r="I21" s="184"/>
    </row>
    <row r="22" spans="1:9" hidden="1">
      <c r="A22" s="40" t="s">
        <v>37</v>
      </c>
      <c r="B22" s="40"/>
      <c r="C22" s="40"/>
      <c r="D22" s="40"/>
      <c r="E22" s="184"/>
      <c r="F22" s="184"/>
      <c r="G22" s="184"/>
      <c r="H22" s="184"/>
      <c r="I22" s="185" t="e">
        <f>I8+I11+I14-I15</f>
        <v>#VALUE!</v>
      </c>
    </row>
    <row r="23" spans="1:9" hidden="1">
      <c r="A23" s="40" t="s">
        <v>38</v>
      </c>
      <c r="B23" s="40"/>
      <c r="C23" s="40"/>
      <c r="D23" s="40"/>
      <c r="E23" s="184"/>
      <c r="F23" s="184"/>
      <c r="G23" s="184"/>
      <c r="H23" s="184"/>
      <c r="I23" s="185">
        <f>BS!G9</f>
        <v>0</v>
      </c>
    </row>
    <row r="24" spans="1:9" hidden="1">
      <c r="A24" s="41" t="s">
        <v>39</v>
      </c>
      <c r="B24" s="41"/>
      <c r="C24" s="41"/>
      <c r="D24" s="41"/>
      <c r="E24" s="44"/>
      <c r="F24" s="44"/>
      <c r="G24" s="44"/>
      <c r="H24" s="186"/>
      <c r="I24" s="187" t="e">
        <f>I22-I23</f>
        <v>#VALUE!</v>
      </c>
    </row>
    <row r="25" spans="1:9" hidden="1">
      <c r="A25" s="180"/>
      <c r="B25" s="180"/>
      <c r="C25" s="180"/>
      <c r="D25" s="180"/>
      <c r="E25" s="184"/>
      <c r="F25" s="184"/>
      <c r="G25" s="184"/>
      <c r="H25" s="184"/>
      <c r="I25" s="184"/>
    </row>
    <row r="26" spans="1:9" hidden="1">
      <c r="A26" s="180"/>
      <c r="B26" s="180"/>
      <c r="C26" s="180"/>
      <c r="D26" s="180"/>
      <c r="E26" s="184"/>
      <c r="F26" s="184"/>
      <c r="G26" s="184"/>
      <c r="H26" s="184"/>
      <c r="I26" s="184"/>
    </row>
    <row r="27" spans="1:9" hidden="1">
      <c r="A27" s="180"/>
      <c r="B27" s="180"/>
      <c r="C27" s="180"/>
      <c r="D27" s="180"/>
      <c r="E27" s="184"/>
      <c r="F27" s="184"/>
      <c r="G27" s="184"/>
      <c r="H27" s="184"/>
      <c r="I27" s="184"/>
    </row>
    <row r="28" spans="1:9" hidden="1">
      <c r="A28" s="180"/>
      <c r="B28" s="180"/>
      <c r="C28" s="180"/>
      <c r="D28" s="180"/>
      <c r="E28" s="184"/>
      <c r="F28" s="184"/>
      <c r="G28" s="184"/>
      <c r="H28" s="184"/>
      <c r="I28" s="184"/>
    </row>
    <row r="29" spans="1:9" hidden="1">
      <c r="A29" s="180"/>
      <c r="B29" s="180"/>
      <c r="C29" s="180"/>
      <c r="D29" s="180"/>
      <c r="E29" s="184"/>
      <c r="F29" s="184"/>
      <c r="G29" s="184"/>
      <c r="H29" s="184"/>
      <c r="I29" s="184"/>
    </row>
    <row r="30" spans="1:9" hidden="1">
      <c r="A30" s="180"/>
      <c r="B30" s="180"/>
      <c r="C30" s="180"/>
      <c r="D30" s="180"/>
      <c r="E30" s="184"/>
      <c r="F30" s="184"/>
      <c r="G30" s="184"/>
      <c r="H30" s="184"/>
      <c r="I30" s="184"/>
    </row>
    <row r="31" spans="1:9" hidden="1">
      <c r="A31" s="180"/>
      <c r="B31" s="180"/>
      <c r="C31" s="180"/>
      <c r="D31" s="180"/>
      <c r="E31" s="184"/>
      <c r="F31" s="184"/>
      <c r="G31" s="184"/>
      <c r="H31" s="184"/>
      <c r="I31" s="184"/>
    </row>
    <row r="32" spans="1:9" hidden="1">
      <c r="A32" s="180"/>
      <c r="B32" s="180"/>
      <c r="C32" s="180"/>
      <c r="D32" s="180"/>
      <c r="E32" s="184"/>
      <c r="F32" s="184"/>
      <c r="G32" s="184"/>
      <c r="H32" s="184"/>
      <c r="I32" s="184"/>
    </row>
    <row r="33" spans="1:9" ht="27" hidden="1">
      <c r="A33" s="176" t="s">
        <v>309</v>
      </c>
      <c r="B33" s="176"/>
      <c r="C33" s="176"/>
      <c r="D33" s="176"/>
    </row>
    <row r="34" spans="1:9" hidden="1"/>
    <row r="35" spans="1:9" hidden="1"/>
    <row r="36" spans="1:9" ht="13.5" hidden="1" customHeight="1">
      <c r="E36" s="135" t="e">
        <f>#REF!</f>
        <v>#REF!</v>
      </c>
      <c r="F36" s="135"/>
      <c r="G36" s="135"/>
      <c r="H36" s="274" t="e">
        <f>#REF!</f>
        <v>#REF!</v>
      </c>
      <c r="I36" s="274"/>
    </row>
    <row r="37" spans="1:9" ht="94.5" hidden="1">
      <c r="A37" s="175"/>
      <c r="B37" s="175"/>
      <c r="C37" s="175"/>
      <c r="D37" s="175"/>
      <c r="E37" s="133" t="s">
        <v>55</v>
      </c>
      <c r="F37" s="133"/>
      <c r="G37" s="133"/>
      <c r="H37" s="133" t="s">
        <v>55</v>
      </c>
      <c r="I37" s="133" t="s">
        <v>290</v>
      </c>
    </row>
    <row r="38" spans="1:9" hidden="1">
      <c r="A38" s="178"/>
      <c r="B38" s="178"/>
      <c r="C38" s="178"/>
      <c r="D38" s="178"/>
      <c r="E38" s="39" t="s">
        <v>278</v>
      </c>
      <c r="F38" s="39"/>
      <c r="G38" s="135"/>
      <c r="H38" s="39" t="s">
        <v>278</v>
      </c>
      <c r="I38" s="135" t="s">
        <v>36</v>
      </c>
    </row>
    <row r="39" spans="1:9" hidden="1">
      <c r="A39" s="175"/>
      <c r="B39" s="175"/>
      <c r="C39" s="175"/>
      <c r="D39" s="175"/>
      <c r="E39" s="133"/>
      <c r="F39" s="133"/>
      <c r="G39" s="133"/>
      <c r="H39" s="133"/>
      <c r="I39" s="133"/>
    </row>
    <row r="40" spans="1:9" hidden="1">
      <c r="A40" s="175" t="s">
        <v>247</v>
      </c>
      <c r="B40" s="175"/>
      <c r="C40" s="175"/>
      <c r="D40" s="175"/>
      <c r="E40" s="43">
        <f>SUM(E41:E42)</f>
        <v>0</v>
      </c>
      <c r="F40" s="43"/>
      <c r="G40" s="43"/>
      <c r="H40" s="43">
        <f>SUM(H41:H42)</f>
        <v>0</v>
      </c>
      <c r="I40" s="43">
        <f>SUM(I41:I42)</f>
        <v>0</v>
      </c>
    </row>
    <row r="41" spans="1:9" hidden="1">
      <c r="A41" s="179" t="s">
        <v>292</v>
      </c>
      <c r="B41" s="179"/>
      <c r="C41" s="179"/>
      <c r="D41" s="179"/>
      <c r="E41" s="43">
        <v>0</v>
      </c>
      <c r="F41" s="43"/>
      <c r="G41" s="43"/>
      <c r="H41" s="43"/>
      <c r="I41" s="43"/>
    </row>
    <row r="42" spans="1:9" hidden="1">
      <c r="A42" s="179" t="s">
        <v>293</v>
      </c>
      <c r="B42" s="179"/>
      <c r="C42" s="179"/>
      <c r="D42" s="179"/>
      <c r="E42" s="43">
        <v>0</v>
      </c>
      <c r="F42" s="43"/>
      <c r="G42" s="137"/>
      <c r="H42" s="43"/>
      <c r="I42" s="43"/>
    </row>
    <row r="43" spans="1:9" ht="15.75" hidden="1" customHeight="1">
      <c r="A43" s="270" t="s">
        <v>308</v>
      </c>
      <c r="B43" s="270"/>
      <c r="C43" s="270"/>
      <c r="D43" s="270"/>
      <c r="E43" s="271"/>
      <c r="F43" s="271"/>
      <c r="G43" s="271"/>
      <c r="H43" s="271"/>
      <c r="I43" s="271"/>
    </row>
    <row r="44" spans="1:9" hidden="1">
      <c r="A44" s="272" t="s">
        <v>305</v>
      </c>
      <c r="B44" s="272"/>
      <c r="C44" s="272"/>
      <c r="D44" s="272"/>
      <c r="E44" s="273"/>
      <c r="F44" s="273"/>
      <c r="G44" s="273"/>
      <c r="H44" s="273"/>
      <c r="I44" s="273"/>
    </row>
    <row r="45" spans="1:9" hidden="1">
      <c r="A45" s="272" t="s">
        <v>300</v>
      </c>
      <c r="B45" s="272"/>
      <c r="C45" s="272"/>
      <c r="D45" s="272"/>
      <c r="E45" s="273"/>
      <c r="F45" s="273"/>
      <c r="G45" s="273"/>
      <c r="H45" s="273"/>
      <c r="I45" s="273"/>
    </row>
    <row r="46" spans="1:9" ht="27" hidden="1">
      <c r="A46" s="175" t="s">
        <v>299</v>
      </c>
      <c r="B46" s="175"/>
      <c r="C46" s="175"/>
      <c r="D46" s="175"/>
      <c r="E46" s="43">
        <f>SUM(E47:E48)</f>
        <v>0</v>
      </c>
      <c r="F46" s="43"/>
      <c r="G46" s="43"/>
      <c r="H46" s="43">
        <f>SUM(H47:H48)</f>
        <v>0</v>
      </c>
      <c r="I46" s="43">
        <f>SUM(I47:I48)</f>
        <v>0</v>
      </c>
    </row>
    <row r="47" spans="1:9" hidden="1">
      <c r="A47" s="179" t="s">
        <v>296</v>
      </c>
      <c r="B47" s="179"/>
      <c r="C47" s="179"/>
      <c r="D47" s="179"/>
      <c r="E47" s="43"/>
      <c r="F47" s="43"/>
      <c r="G47" s="43"/>
      <c r="H47" s="43"/>
      <c r="I47" s="43"/>
    </row>
    <row r="48" spans="1:9" hidden="1">
      <c r="A48" s="179" t="s">
        <v>297</v>
      </c>
      <c r="B48" s="179"/>
      <c r="C48" s="179"/>
      <c r="D48" s="179"/>
      <c r="E48" s="43"/>
      <c r="F48" s="43"/>
      <c r="G48" s="43"/>
      <c r="H48" s="43"/>
      <c r="I48" s="43"/>
    </row>
    <row r="49" spans="1:9" ht="15.75" hidden="1" customHeight="1">
      <c r="A49" s="270" t="s">
        <v>308</v>
      </c>
      <c r="B49" s="270"/>
      <c r="C49" s="270"/>
      <c r="D49" s="270"/>
      <c r="E49" s="271"/>
      <c r="F49" s="271"/>
      <c r="G49" s="271"/>
      <c r="H49" s="271"/>
      <c r="I49" s="271"/>
    </row>
    <row r="50" spans="1:9" hidden="1">
      <c r="A50" s="272" t="s">
        <v>305</v>
      </c>
      <c r="B50" s="272"/>
      <c r="C50" s="272"/>
      <c r="D50" s="272"/>
      <c r="E50" s="273"/>
      <c r="F50" s="273"/>
      <c r="G50" s="273"/>
      <c r="H50" s="273"/>
      <c r="I50" s="273"/>
    </row>
    <row r="51" spans="1:9" hidden="1">
      <c r="A51" s="272" t="s">
        <v>300</v>
      </c>
      <c r="B51" s="272"/>
      <c r="C51" s="272"/>
      <c r="D51" s="272"/>
      <c r="E51" s="273"/>
      <c r="F51" s="273"/>
      <c r="G51" s="273"/>
      <c r="H51" s="273"/>
      <c r="I51" s="273"/>
    </row>
    <row r="52" spans="1:9" hidden="1">
      <c r="A52" s="175" t="s">
        <v>43</v>
      </c>
      <c r="B52" s="175"/>
      <c r="C52" s="175"/>
      <c r="D52" s="175"/>
      <c r="E52" s="43">
        <f>SUM(E53:E56)</f>
        <v>0</v>
      </c>
      <c r="F52" s="43"/>
      <c r="G52" s="43"/>
      <c r="H52" s="43">
        <f>SUM(H53:H56)</f>
        <v>0</v>
      </c>
      <c r="I52" s="43">
        <f>SUM(I53:I56)</f>
        <v>0</v>
      </c>
    </row>
    <row r="53" spans="1:9" hidden="1">
      <c r="A53" s="182" t="s">
        <v>301</v>
      </c>
      <c r="B53" s="182"/>
      <c r="C53" s="182"/>
      <c r="D53" s="182"/>
      <c r="E53" s="43"/>
      <c r="F53" s="43"/>
      <c r="G53" s="43"/>
      <c r="H53" s="43"/>
      <c r="I53" s="43"/>
    </row>
    <row r="54" spans="1:9" hidden="1">
      <c r="A54" s="182" t="s">
        <v>302</v>
      </c>
      <c r="B54" s="182"/>
      <c r="C54" s="182"/>
      <c r="D54" s="182"/>
      <c r="E54" s="43"/>
      <c r="F54" s="43"/>
      <c r="G54" s="43"/>
      <c r="H54" s="43"/>
      <c r="I54" s="43"/>
    </row>
    <row r="55" spans="1:9" hidden="1">
      <c r="A55" s="182" t="s">
        <v>303</v>
      </c>
      <c r="B55" s="182"/>
      <c r="C55" s="182"/>
      <c r="D55" s="182"/>
      <c r="E55" s="43"/>
      <c r="F55" s="43"/>
      <c r="G55" s="43"/>
      <c r="H55" s="43"/>
      <c r="I55" s="43"/>
    </row>
    <row r="56" spans="1:9" hidden="1">
      <c r="A56" s="182" t="s">
        <v>304</v>
      </c>
      <c r="B56" s="182"/>
      <c r="C56" s="182"/>
      <c r="D56" s="182"/>
      <c r="E56" s="43"/>
      <c r="F56" s="43"/>
      <c r="G56" s="43"/>
      <c r="H56" s="43"/>
      <c r="I56" s="43"/>
    </row>
    <row r="57" spans="1:9" ht="15.75" hidden="1" customHeight="1">
      <c r="A57" s="270" t="s">
        <v>308</v>
      </c>
      <c r="B57" s="270"/>
      <c r="C57" s="270"/>
      <c r="D57" s="270"/>
      <c r="E57" s="271"/>
      <c r="F57" s="271"/>
      <c r="G57" s="271"/>
      <c r="H57" s="271"/>
      <c r="I57" s="271"/>
    </row>
    <row r="58" spans="1:9" hidden="1">
      <c r="A58" s="272" t="s">
        <v>305</v>
      </c>
      <c r="B58" s="272"/>
      <c r="C58" s="272"/>
      <c r="D58" s="272"/>
      <c r="E58" s="273"/>
      <c r="F58" s="273"/>
      <c r="G58" s="273"/>
      <c r="H58" s="273"/>
      <c r="I58" s="273"/>
    </row>
    <row r="59" spans="1:9" hidden="1">
      <c r="A59" s="272" t="s">
        <v>300</v>
      </c>
      <c r="B59" s="272"/>
      <c r="C59" s="272"/>
      <c r="D59" s="272"/>
      <c r="E59" s="273"/>
      <c r="F59" s="273"/>
      <c r="G59" s="273"/>
      <c r="H59" s="273"/>
      <c r="I59" s="273"/>
    </row>
    <row r="60" spans="1:9" hidden="1">
      <c r="A60" s="179"/>
      <c r="B60" s="179"/>
      <c r="C60" s="179"/>
      <c r="D60" s="179"/>
      <c r="E60" s="137"/>
      <c r="F60" s="137"/>
      <c r="G60" s="137"/>
      <c r="H60" s="137"/>
      <c r="I60" s="137"/>
    </row>
    <row r="61" spans="1:9" hidden="1"/>
    <row r="62" spans="1:9" hidden="1"/>
    <row r="63" spans="1:9" hidden="1">
      <c r="A63" s="181" t="s">
        <v>282</v>
      </c>
      <c r="B63" s="181"/>
      <c r="C63" s="181"/>
      <c r="D63" s="181"/>
      <c r="E63" s="184"/>
      <c r="F63" s="184"/>
      <c r="G63" s="184"/>
      <c r="H63" s="184"/>
      <c r="I63" s="184"/>
    </row>
    <row r="64" spans="1:9" hidden="1">
      <c r="A64" s="40" t="s">
        <v>37</v>
      </c>
      <c r="B64" s="40"/>
      <c r="C64" s="40"/>
      <c r="D64" s="40"/>
      <c r="E64" s="184"/>
      <c r="F64" s="184"/>
      <c r="G64" s="184"/>
      <c r="H64" s="184"/>
      <c r="I64" s="185">
        <f>I40+I46+I52</f>
        <v>0</v>
      </c>
    </row>
    <row r="65" spans="1:11" hidden="1">
      <c r="A65" s="40" t="s">
        <v>38</v>
      </c>
      <c r="B65" s="40"/>
      <c r="C65" s="40"/>
      <c r="D65" s="40"/>
      <c r="E65" s="184"/>
      <c r="F65" s="184"/>
      <c r="G65" s="184"/>
      <c r="H65" s="184"/>
      <c r="I65" s="185">
        <f>BS!G58+BS!G59+BS!G60</f>
        <v>0</v>
      </c>
    </row>
    <row r="66" spans="1:11" hidden="1">
      <c r="A66" s="41" t="s">
        <v>39</v>
      </c>
      <c r="B66" s="41"/>
      <c r="C66" s="41"/>
      <c r="D66" s="41"/>
      <c r="E66" s="44"/>
      <c r="F66" s="44"/>
      <c r="G66" s="44"/>
      <c r="H66" s="45"/>
      <c r="I66" s="46">
        <f>I64-I65</f>
        <v>0</v>
      </c>
    </row>
    <row r="67" spans="1:11" hidden="1">
      <c r="A67" s="180"/>
      <c r="B67" s="180"/>
      <c r="C67" s="180"/>
      <c r="D67" s="180"/>
      <c r="E67" s="184"/>
      <c r="F67" s="184"/>
      <c r="G67" s="184"/>
      <c r="H67" s="184"/>
      <c r="I67" s="184"/>
    </row>
    <row r="68" spans="1:11" hidden="1">
      <c r="A68" s="180"/>
      <c r="B68" s="180"/>
      <c r="C68" s="180"/>
      <c r="D68" s="180"/>
      <c r="E68" s="184"/>
      <c r="F68" s="184"/>
      <c r="G68" s="184"/>
      <c r="H68" s="184"/>
      <c r="I68" s="184"/>
    </row>
    <row r="71" spans="1:11">
      <c r="A71" s="203"/>
      <c r="B71" s="203"/>
      <c r="C71" s="265" t="e">
        <f>#REF!</f>
        <v>#REF!</v>
      </c>
      <c r="D71" s="265"/>
      <c r="E71" s="265"/>
      <c r="F71" s="265"/>
      <c r="G71" s="265"/>
      <c r="H71" s="203"/>
      <c r="I71" s="266" t="e">
        <f>#REF!</f>
        <v>#REF!</v>
      </c>
      <c r="J71" s="266"/>
      <c r="K71" s="266"/>
    </row>
    <row r="72" spans="1:11" ht="27">
      <c r="A72" s="248"/>
      <c r="B72" s="231" t="s">
        <v>386</v>
      </c>
      <c r="C72" s="206" t="s">
        <v>380</v>
      </c>
      <c r="D72" s="206" t="s">
        <v>381</v>
      </c>
      <c r="E72" s="206" t="s">
        <v>363</v>
      </c>
      <c r="F72" s="206" t="s">
        <v>364</v>
      </c>
      <c r="G72" s="206" t="s">
        <v>427</v>
      </c>
      <c r="H72" s="205"/>
      <c r="I72" s="206" t="s">
        <v>363</v>
      </c>
      <c r="J72" s="206" t="s">
        <v>364</v>
      </c>
      <c r="K72" s="206" t="s">
        <v>377</v>
      </c>
    </row>
    <row r="73" spans="1:11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1:11">
      <c r="A74" s="207" t="s">
        <v>382</v>
      </c>
      <c r="B74" s="207"/>
      <c r="C74" s="207"/>
      <c r="D74" s="207"/>
      <c r="E74" s="202"/>
      <c r="F74" s="202"/>
      <c r="G74" s="202"/>
      <c r="H74" s="202"/>
      <c r="I74" s="202"/>
      <c r="J74" s="202"/>
      <c r="K74" s="202"/>
    </row>
    <row r="75" spans="1:11">
      <c r="A75" s="207" t="s">
        <v>383</v>
      </c>
      <c r="B75" s="207" t="s">
        <v>387</v>
      </c>
      <c r="C75" s="207"/>
      <c r="D75" s="207"/>
      <c r="E75" s="202"/>
      <c r="F75" s="202"/>
      <c r="G75" s="202"/>
      <c r="H75" s="202"/>
      <c r="I75" s="202"/>
      <c r="J75" s="202"/>
      <c r="K75" s="202"/>
    </row>
    <row r="76" spans="1:11">
      <c r="A76" s="207" t="s">
        <v>383</v>
      </c>
      <c r="B76" s="207" t="s">
        <v>387</v>
      </c>
      <c r="C76" s="207"/>
      <c r="D76" s="207"/>
      <c r="E76" s="202"/>
      <c r="F76" s="202"/>
      <c r="G76" s="202"/>
      <c r="H76" s="202"/>
      <c r="I76" s="202"/>
      <c r="J76" s="202"/>
      <c r="K76" s="202"/>
    </row>
    <row r="77" spans="1:11">
      <c r="A77" s="207" t="s">
        <v>384</v>
      </c>
      <c r="B77" s="207" t="s">
        <v>387</v>
      </c>
      <c r="C77" s="207"/>
      <c r="D77" s="207"/>
      <c r="E77" s="202"/>
      <c r="F77" s="202"/>
      <c r="G77" s="202"/>
      <c r="H77" s="202"/>
      <c r="I77" s="202"/>
      <c r="J77" s="202"/>
      <c r="K77" s="202"/>
    </row>
    <row r="78" spans="1:11">
      <c r="A78" s="207" t="s">
        <v>384</v>
      </c>
      <c r="B78" s="207" t="s">
        <v>388</v>
      </c>
      <c r="C78" s="207"/>
      <c r="D78" s="207"/>
      <c r="E78" s="202"/>
      <c r="F78" s="202"/>
      <c r="G78" s="202"/>
      <c r="H78" s="202"/>
      <c r="I78" s="202"/>
      <c r="J78" s="202"/>
      <c r="K78" s="202"/>
    </row>
    <row r="79" spans="1:11">
      <c r="A79" s="207" t="s">
        <v>428</v>
      </c>
      <c r="B79" s="207"/>
      <c r="C79" s="207"/>
      <c r="D79" s="207"/>
      <c r="E79" s="202"/>
      <c r="F79" s="202"/>
      <c r="G79" s="202"/>
      <c r="H79" s="202"/>
      <c r="I79" s="202"/>
      <c r="J79" s="202"/>
      <c r="K79" s="202"/>
    </row>
    <row r="80" spans="1:11">
      <c r="A80" s="207" t="s">
        <v>383</v>
      </c>
      <c r="B80" s="207" t="s">
        <v>389</v>
      </c>
      <c r="C80" s="207"/>
      <c r="D80" s="207"/>
      <c r="E80" s="202"/>
      <c r="F80" s="202"/>
      <c r="G80" s="202"/>
      <c r="H80" s="202"/>
      <c r="I80" s="202"/>
      <c r="J80" s="202"/>
      <c r="K80" s="202"/>
    </row>
    <row r="81" spans="1:11">
      <c r="A81" s="207" t="s">
        <v>383</v>
      </c>
      <c r="B81" s="207" t="s">
        <v>387</v>
      </c>
      <c r="C81" s="207"/>
      <c r="D81" s="207"/>
      <c r="E81" s="202"/>
      <c r="F81" s="202"/>
      <c r="G81" s="202"/>
      <c r="H81" s="202"/>
      <c r="I81" s="202"/>
      <c r="J81" s="202"/>
      <c r="K81" s="202"/>
    </row>
    <row r="82" spans="1:11">
      <c r="A82" s="207" t="s">
        <v>384</v>
      </c>
      <c r="B82" s="207" t="s">
        <v>387</v>
      </c>
      <c r="C82" s="208"/>
      <c r="D82" s="208"/>
      <c r="E82" s="202"/>
      <c r="F82" s="202"/>
      <c r="G82" s="202"/>
      <c r="H82" s="202"/>
      <c r="I82" s="202"/>
      <c r="J82" s="202"/>
      <c r="K82" s="202"/>
    </row>
    <row r="83" spans="1:11">
      <c r="A83" s="207" t="s">
        <v>384</v>
      </c>
      <c r="B83" s="207" t="s">
        <v>387</v>
      </c>
      <c r="C83" s="208"/>
      <c r="D83" s="208"/>
      <c r="E83" s="202"/>
      <c r="F83" s="202"/>
      <c r="G83" s="202"/>
      <c r="H83" s="202"/>
      <c r="I83" s="202"/>
      <c r="J83" s="202"/>
      <c r="K83" s="202"/>
    </row>
    <row r="84" spans="1:11">
      <c r="A84" s="207" t="s">
        <v>385</v>
      </c>
      <c r="B84" s="207"/>
      <c r="C84" s="208"/>
      <c r="D84" s="208"/>
      <c r="E84" s="202"/>
      <c r="F84" s="202"/>
      <c r="G84" s="202"/>
      <c r="H84" s="202"/>
      <c r="I84" s="202"/>
      <c r="J84" s="202"/>
      <c r="K84" s="202"/>
    </row>
    <row r="85" spans="1:11">
      <c r="A85" s="207" t="s">
        <v>383</v>
      </c>
      <c r="B85" s="207" t="s">
        <v>389</v>
      </c>
      <c r="C85" s="208"/>
      <c r="D85" s="208"/>
      <c r="E85" s="202"/>
      <c r="F85" s="202"/>
      <c r="G85" s="202"/>
      <c r="H85" s="202"/>
      <c r="I85" s="202"/>
      <c r="J85" s="202"/>
      <c r="K85" s="202"/>
    </row>
    <row r="86" spans="1:11">
      <c r="A86" s="207" t="s">
        <v>383</v>
      </c>
      <c r="B86" s="207" t="s">
        <v>387</v>
      </c>
      <c r="C86" s="207"/>
      <c r="D86" s="207"/>
      <c r="E86" s="202"/>
      <c r="F86" s="202"/>
      <c r="G86" s="202"/>
      <c r="H86" s="202"/>
      <c r="I86" s="202"/>
      <c r="J86" s="202"/>
      <c r="K86" s="202"/>
    </row>
    <row r="87" spans="1:11">
      <c r="A87" s="207" t="s">
        <v>384</v>
      </c>
      <c r="B87" s="207" t="s">
        <v>387</v>
      </c>
      <c r="C87" s="208"/>
      <c r="D87" s="208"/>
      <c r="E87" s="202"/>
      <c r="F87" s="202"/>
      <c r="G87" s="202"/>
      <c r="H87" s="202"/>
      <c r="I87" s="202"/>
      <c r="J87" s="202"/>
      <c r="K87" s="202"/>
    </row>
    <row r="88" spans="1:11">
      <c r="A88" s="207" t="s">
        <v>384</v>
      </c>
      <c r="B88" s="207" t="s">
        <v>387</v>
      </c>
      <c r="C88" s="208"/>
      <c r="D88" s="208"/>
      <c r="E88" s="202"/>
      <c r="F88" s="202"/>
      <c r="G88" s="202"/>
      <c r="H88" s="202"/>
      <c r="I88" s="202"/>
      <c r="J88" s="202"/>
      <c r="K88" s="202"/>
    </row>
    <row r="89" spans="1:11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</row>
    <row r="90" spans="1:11" ht="14.25" thickBot="1">
      <c r="A90" s="203" t="s">
        <v>42</v>
      </c>
      <c r="B90" s="203"/>
      <c r="C90" s="213"/>
      <c r="D90" s="213"/>
      <c r="E90" s="209">
        <f>E84+E79+E74</f>
        <v>0</v>
      </c>
      <c r="F90" s="209">
        <f>F84+F79+F74</f>
        <v>0</v>
      </c>
      <c r="G90" s="247"/>
      <c r="H90" s="202"/>
      <c r="I90" s="209">
        <f>I84+I79+I74</f>
        <v>0</v>
      </c>
      <c r="J90" s="209">
        <f>J84+J79+J74</f>
        <v>0</v>
      </c>
      <c r="K90" s="213"/>
    </row>
    <row r="91" spans="1:11" ht="7.5" customHeight="1" thickTop="1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</row>
    <row r="92" spans="1:11">
      <c r="A92" s="177" t="s">
        <v>425</v>
      </c>
      <c r="E92" s="245">
        <f>BS!E58+BS!E59+BS!E60</f>
        <v>0</v>
      </c>
      <c r="F92" s="245">
        <f>-BS!E61</f>
        <v>0</v>
      </c>
      <c r="I92" s="245">
        <f>BS!G58+BS!G59+BS!G60</f>
        <v>0</v>
      </c>
      <c r="J92" s="246">
        <f>-BS!G61</f>
        <v>0</v>
      </c>
    </row>
    <row r="93" spans="1:11">
      <c r="A93" s="177" t="s">
        <v>39</v>
      </c>
      <c r="E93" s="245">
        <f>E90-E92</f>
        <v>0</v>
      </c>
      <c r="F93" s="245">
        <f>F90-F92</f>
        <v>0</v>
      </c>
      <c r="I93" s="245">
        <f>I90-I92</f>
        <v>0</v>
      </c>
      <c r="J93" s="245">
        <f>J90-J92</f>
        <v>0</v>
      </c>
    </row>
  </sheetData>
  <mergeCells count="16">
    <mergeCell ref="I71:K71"/>
    <mergeCell ref="C71:G71"/>
    <mergeCell ref="H4:I4"/>
    <mergeCell ref="A57:I57"/>
    <mergeCell ref="A58:I58"/>
    <mergeCell ref="A16:I16"/>
    <mergeCell ref="A17:I17"/>
    <mergeCell ref="A18:I18"/>
    <mergeCell ref="H36:I36"/>
    <mergeCell ref="A59:I59"/>
    <mergeCell ref="A43:I43"/>
    <mergeCell ref="A44:I44"/>
    <mergeCell ref="A45:I45"/>
    <mergeCell ref="A49:I49"/>
    <mergeCell ref="A50:I50"/>
    <mergeCell ref="A51:I5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A18" sqref="A18"/>
    </sheetView>
  </sheetViews>
  <sheetFormatPr defaultRowHeight="13.5"/>
  <cols>
    <col min="1" max="1" width="24.140625" style="202" customWidth="1"/>
    <col min="2" max="2" width="7" style="202" customWidth="1"/>
    <col min="3" max="3" width="5.5703125" style="202" customWidth="1"/>
    <col min="4" max="4" width="6.85546875" style="202" customWidth="1"/>
    <col min="5" max="5" width="6.28515625" style="202" customWidth="1"/>
    <col min="6" max="6" width="6" style="202" customWidth="1"/>
    <col min="7" max="7" width="5.42578125" style="202" customWidth="1"/>
    <col min="8" max="8" width="7.42578125" style="202" customWidth="1"/>
    <col min="9" max="9" width="9.140625" style="202"/>
    <col min="10" max="10" width="6.28515625" style="202" customWidth="1"/>
    <col min="11" max="11" width="6.140625" style="202" customWidth="1"/>
    <col min="12" max="16384" width="9.140625" style="202"/>
  </cols>
  <sheetData>
    <row r="1" spans="1:11">
      <c r="B1" s="276" t="s">
        <v>432</v>
      </c>
      <c r="C1" s="276" t="s">
        <v>433</v>
      </c>
      <c r="D1" s="276" t="s">
        <v>434</v>
      </c>
      <c r="E1" s="276" t="s">
        <v>55</v>
      </c>
      <c r="F1" s="276" t="s">
        <v>435</v>
      </c>
      <c r="G1" s="276" t="s">
        <v>417</v>
      </c>
      <c r="H1" s="276" t="s">
        <v>436</v>
      </c>
      <c r="I1" s="276" t="s">
        <v>442</v>
      </c>
      <c r="J1" s="275" t="s">
        <v>290</v>
      </c>
      <c r="K1" s="275"/>
    </row>
    <row r="2" spans="1:11" s="253" customFormat="1" ht="54">
      <c r="A2" s="254"/>
      <c r="B2" s="277"/>
      <c r="C2" s="277"/>
      <c r="D2" s="277"/>
      <c r="E2" s="277"/>
      <c r="F2" s="277"/>
      <c r="G2" s="277"/>
      <c r="H2" s="277"/>
      <c r="I2" s="277"/>
      <c r="J2" s="254" t="s">
        <v>437</v>
      </c>
      <c r="K2" s="254" t="s">
        <v>438</v>
      </c>
    </row>
    <row r="3" spans="1:11" s="253" customFormat="1"/>
    <row r="4" spans="1:11">
      <c r="A4" s="203" t="s">
        <v>35</v>
      </c>
    </row>
    <row r="5" spans="1:11">
      <c r="A5" s="202" t="s">
        <v>439</v>
      </c>
    </row>
    <row r="6" spans="1:11">
      <c r="A6" s="202" t="s">
        <v>440</v>
      </c>
    </row>
    <row r="7" spans="1:11">
      <c r="A7" s="202" t="s">
        <v>441</v>
      </c>
    </row>
    <row r="9" spans="1:11">
      <c r="A9" s="203" t="s">
        <v>445</v>
      </c>
    </row>
    <row r="10" spans="1:11">
      <c r="A10" s="202" t="s">
        <v>443</v>
      </c>
    </row>
    <row r="11" spans="1:11">
      <c r="A11" s="202" t="s">
        <v>444</v>
      </c>
    </row>
    <row r="13" spans="1:11">
      <c r="A13" s="203" t="s">
        <v>446</v>
      </c>
    </row>
    <row r="14" spans="1:11">
      <c r="A14" s="202" t="s">
        <v>451</v>
      </c>
    </row>
    <row r="16" spans="1:11">
      <c r="A16" s="203" t="s">
        <v>449</v>
      </c>
    </row>
    <row r="17" spans="1:1">
      <c r="A17" s="202" t="s">
        <v>452</v>
      </c>
    </row>
    <row r="19" spans="1:1">
      <c r="A19" s="203" t="s">
        <v>34</v>
      </c>
    </row>
    <row r="20" spans="1:1">
      <c r="A20" s="202" t="s">
        <v>441</v>
      </c>
    </row>
    <row r="21" spans="1:1">
      <c r="A21" s="202" t="s">
        <v>443</v>
      </c>
    </row>
    <row r="22" spans="1:1">
      <c r="A22" s="202" t="s">
        <v>444</v>
      </c>
    </row>
    <row r="28" spans="1:1">
      <c r="A28" s="202" t="s">
        <v>447</v>
      </c>
    </row>
    <row r="29" spans="1:1">
      <c r="A29" s="202" t="s">
        <v>448</v>
      </c>
    </row>
    <row r="30" spans="1:1">
      <c r="A30" s="202" t="s">
        <v>450</v>
      </c>
    </row>
  </sheetData>
  <mergeCells count="9">
    <mergeCell ref="J1:K1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topLeftCell="A16" zoomScale="130" zoomScaleNormal="130" workbookViewId="0">
      <selection activeCell="F21" sqref="F21"/>
    </sheetView>
  </sheetViews>
  <sheetFormatPr defaultRowHeight="13.5"/>
  <cols>
    <col min="1" max="1" width="23.85546875" style="202" customWidth="1"/>
    <col min="2" max="2" width="9.7109375" style="202" customWidth="1"/>
    <col min="3" max="4" width="9.140625" style="202"/>
    <col min="5" max="5" width="1" style="202" customWidth="1"/>
    <col min="6" max="6" width="10.28515625" style="202" customWidth="1"/>
    <col min="7" max="16384" width="9.140625" style="202"/>
  </cols>
  <sheetData>
    <row r="1" spans="1:8">
      <c r="A1" s="203" t="s">
        <v>413</v>
      </c>
    </row>
    <row r="3" spans="1:8">
      <c r="A3" s="203"/>
      <c r="B3" s="266" t="s">
        <v>111</v>
      </c>
      <c r="C3" s="266"/>
      <c r="D3" s="266"/>
      <c r="E3" s="230"/>
      <c r="F3" s="266" t="s">
        <v>112</v>
      </c>
      <c r="G3" s="266"/>
      <c r="H3" s="266"/>
    </row>
    <row r="4" spans="1:8" ht="89.25" customHeight="1">
      <c r="A4" s="231"/>
      <c r="B4" s="206" t="s">
        <v>113</v>
      </c>
      <c r="C4" s="206" t="s">
        <v>414</v>
      </c>
      <c r="D4" s="206" t="s">
        <v>115</v>
      </c>
      <c r="E4" s="214"/>
      <c r="F4" s="206" t="s">
        <v>113</v>
      </c>
      <c r="G4" s="206" t="s">
        <v>414</v>
      </c>
      <c r="H4" s="206" t="s">
        <v>115</v>
      </c>
    </row>
    <row r="5" spans="1:8" ht="13.5" customHeight="1">
      <c r="A5" s="213"/>
      <c r="B5" s="212"/>
      <c r="C5" s="212"/>
      <c r="D5" s="212"/>
      <c r="E5" s="204"/>
      <c r="F5" s="212"/>
      <c r="G5" s="212"/>
      <c r="H5" s="212"/>
    </row>
    <row r="6" spans="1:8">
      <c r="A6" s="207" t="s">
        <v>410</v>
      </c>
    </row>
    <row r="7" spans="1:8">
      <c r="A7" s="207" t="s">
        <v>411</v>
      </c>
    </row>
    <row r="8" spans="1:8">
      <c r="A8" s="207" t="s">
        <v>412</v>
      </c>
    </row>
    <row r="10" spans="1:8" ht="14.25" thickBot="1">
      <c r="A10" s="203" t="s">
        <v>42</v>
      </c>
      <c r="B10" s="209">
        <f>SUM(B6:B9)</f>
        <v>0</v>
      </c>
      <c r="C10" s="209">
        <f>SUM(C6:C9)</f>
        <v>0</v>
      </c>
      <c r="D10" s="209">
        <f>SUM(D6:D9)</f>
        <v>0</v>
      </c>
      <c r="F10" s="209">
        <f>SUM(F6:F9)</f>
        <v>0</v>
      </c>
      <c r="G10" s="209">
        <f>SUM(G6:G9)</f>
        <v>0</v>
      </c>
      <c r="H10" s="209">
        <f>SUM(H6:H9)</f>
        <v>0</v>
      </c>
    </row>
    <row r="11" spans="1:8" ht="5.25" customHeight="1" thickTop="1">
      <c r="A11" s="203"/>
      <c r="B11" s="213"/>
      <c r="C11" s="213"/>
      <c r="D11" s="213"/>
      <c r="F11" s="213"/>
      <c r="G11" s="213"/>
      <c r="H11" s="213"/>
    </row>
    <row r="12" spans="1:8">
      <c r="A12" s="203"/>
      <c r="B12" s="213"/>
      <c r="C12" s="213"/>
      <c r="D12" s="213"/>
      <c r="F12" s="213"/>
      <c r="G12" s="213"/>
      <c r="H12" s="213"/>
    </row>
    <row r="14" spans="1:8">
      <c r="A14" s="203" t="s">
        <v>415</v>
      </c>
    </row>
    <row r="15" spans="1:8">
      <c r="A15" s="203" t="s">
        <v>416</v>
      </c>
    </row>
    <row r="17" spans="1:8">
      <c r="A17" s="203"/>
      <c r="B17" s="266" t="e">
        <f>#REF!</f>
        <v>#REF!</v>
      </c>
      <c r="C17" s="266"/>
      <c r="D17" s="266"/>
      <c r="E17" s="230"/>
      <c r="F17" s="266" t="e">
        <f>#REF!</f>
        <v>#REF!</v>
      </c>
      <c r="G17" s="266"/>
      <c r="H17" s="266"/>
    </row>
    <row r="18" spans="1:8">
      <c r="A18" s="203"/>
      <c r="B18" s="206" t="s">
        <v>290</v>
      </c>
      <c r="C18" s="206" t="s">
        <v>417</v>
      </c>
      <c r="D18" s="206" t="s">
        <v>418</v>
      </c>
      <c r="E18" s="204"/>
      <c r="F18" s="206" t="s">
        <v>290</v>
      </c>
      <c r="G18" s="206" t="s">
        <v>417</v>
      </c>
      <c r="H18" s="206" t="s">
        <v>418</v>
      </c>
    </row>
    <row r="19" spans="1:8">
      <c r="A19" s="207"/>
    </row>
    <row r="20" spans="1:8">
      <c r="A20" s="207" t="s">
        <v>419</v>
      </c>
    </row>
    <row r="21" spans="1:8">
      <c r="A21" s="207" t="s">
        <v>420</v>
      </c>
    </row>
    <row r="22" spans="1:8">
      <c r="A22" s="207" t="s">
        <v>421</v>
      </c>
    </row>
    <row r="24" spans="1:8" ht="14.25" thickBot="1">
      <c r="A24" s="203" t="s">
        <v>42</v>
      </c>
      <c r="B24" s="209">
        <f>SUM(B19:B23)</f>
        <v>0</v>
      </c>
      <c r="C24" s="209">
        <f>SUM(C19:C23)</f>
        <v>0</v>
      </c>
      <c r="D24" s="209">
        <f>SUM(D19:D23)</f>
        <v>0</v>
      </c>
      <c r="F24" s="209">
        <f>SUM(F19:F23)</f>
        <v>0</v>
      </c>
      <c r="G24" s="209">
        <f>SUM(G19:G23)</f>
        <v>0</v>
      </c>
      <c r="H24" s="209">
        <f>SUM(H19:H23)</f>
        <v>0</v>
      </c>
    </row>
    <row r="25" spans="1:8" ht="6" customHeight="1" thickTop="1"/>
  </sheetData>
  <mergeCells count="4">
    <mergeCell ref="B3:D3"/>
    <mergeCell ref="F3:H3"/>
    <mergeCell ref="B17:D17"/>
    <mergeCell ref="F17:H17"/>
  </mergeCells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EK76"/>
  <sheetViews>
    <sheetView topLeftCell="J22" workbookViewId="0">
      <selection activeCell="K57" sqref="K57:T76"/>
    </sheetView>
  </sheetViews>
  <sheetFormatPr defaultRowHeight="12.75"/>
  <cols>
    <col min="1" max="1" width="33.140625" style="193" customWidth="1"/>
    <col min="2" max="2" width="15.42578125" style="194" customWidth="1"/>
    <col min="3" max="3" width="2.5703125" style="194" customWidth="1"/>
    <col min="4" max="4" width="14.7109375" style="194" customWidth="1"/>
    <col min="5" max="5" width="2.42578125" style="194" customWidth="1"/>
    <col min="6" max="6" width="15.5703125" style="194" customWidth="1"/>
    <col min="7" max="7" width="2.140625" style="59" customWidth="1"/>
    <col min="8" max="8" width="14.140625" style="59" customWidth="1"/>
    <col min="9" max="9" width="9.140625" style="59"/>
    <col min="10" max="10" width="14.140625" style="59" customWidth="1"/>
    <col min="11" max="11" width="21.7109375" style="59" customWidth="1"/>
    <col min="12" max="12" width="10.85546875" style="59" customWidth="1"/>
    <col min="13" max="13" width="1.85546875" style="59" customWidth="1"/>
    <col min="14" max="14" width="12.140625" style="59" customWidth="1"/>
    <col min="15" max="15" width="1.5703125" style="59" customWidth="1"/>
    <col min="16" max="16" width="13.28515625" style="59" customWidth="1"/>
    <col min="17" max="17" width="1.7109375" style="59" customWidth="1"/>
    <col min="18" max="18" width="10.42578125" style="59" customWidth="1"/>
    <col min="19" max="19" width="1.85546875" style="59" customWidth="1"/>
    <col min="20" max="20" width="11.28515625" style="59" customWidth="1"/>
    <col min="21" max="21" width="15.28515625" style="59" customWidth="1"/>
    <col min="22" max="22" width="13.7109375" style="59" customWidth="1"/>
    <col min="23" max="23" width="17" style="59" customWidth="1"/>
    <col min="24" max="33" width="9.140625" style="59" customWidth="1"/>
    <col min="34" max="16384" width="9.140625" style="59"/>
  </cols>
  <sheetData>
    <row r="1" spans="1:141">
      <c r="A1" s="191" t="s">
        <v>307</v>
      </c>
      <c r="B1" s="74"/>
      <c r="C1" s="74"/>
      <c r="D1" s="74"/>
      <c r="E1" s="74"/>
      <c r="F1" s="74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spans="1:141" ht="13.5">
      <c r="A2" s="65"/>
      <c r="B2" s="48" t="s">
        <v>135</v>
      </c>
      <c r="C2" s="47"/>
      <c r="D2" s="48" t="s">
        <v>280</v>
      </c>
      <c r="E2" s="47"/>
      <c r="F2" s="48" t="s">
        <v>42</v>
      </c>
      <c r="G2" s="58"/>
      <c r="H2" s="60" t="s">
        <v>38</v>
      </c>
      <c r="I2" s="61"/>
      <c r="J2" s="62" t="s">
        <v>39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</row>
    <row r="3" spans="1:141" ht="13.5">
      <c r="A3" s="65"/>
      <c r="B3" s="48" t="s">
        <v>136</v>
      </c>
      <c r="C3" s="47"/>
      <c r="D3" s="48" t="s">
        <v>281</v>
      </c>
      <c r="E3" s="47"/>
      <c r="F3" s="47"/>
      <c r="G3" s="58"/>
      <c r="H3" s="63"/>
      <c r="I3" s="61"/>
      <c r="J3" s="64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</row>
    <row r="4" spans="1:141" ht="13.5">
      <c r="A4" s="190"/>
      <c r="B4" s="51" t="s">
        <v>36</v>
      </c>
      <c r="C4" s="51"/>
      <c r="D4" s="51" t="s">
        <v>36</v>
      </c>
      <c r="E4" s="51"/>
      <c r="F4" s="51" t="s">
        <v>36</v>
      </c>
      <c r="G4" s="58"/>
      <c r="H4" s="63"/>
      <c r="I4" s="61"/>
      <c r="J4" s="64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</row>
    <row r="5" spans="1:141" ht="13.5">
      <c r="A5" s="66"/>
      <c r="B5" s="49"/>
      <c r="C5" s="49"/>
      <c r="D5" s="49"/>
      <c r="E5" s="49"/>
      <c r="F5" s="49"/>
      <c r="G5" s="58"/>
      <c r="H5" s="63"/>
      <c r="I5" s="61"/>
      <c r="J5" s="64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</row>
    <row r="6" spans="1:141" ht="13.5">
      <c r="A6" s="67" t="s">
        <v>93</v>
      </c>
      <c r="B6" s="47"/>
      <c r="C6" s="47"/>
      <c r="D6" s="47"/>
      <c r="E6" s="47"/>
      <c r="F6" s="47"/>
      <c r="G6" s="58"/>
      <c r="H6" s="63"/>
      <c r="I6" s="61"/>
      <c r="J6" s="64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</row>
    <row r="7" spans="1:141" ht="13.5">
      <c r="A7" s="65" t="s">
        <v>94</v>
      </c>
      <c r="B7" s="47">
        <v>791638560</v>
      </c>
      <c r="C7" s="47"/>
      <c r="D7" s="47">
        <v>2765329946</v>
      </c>
      <c r="E7" s="47"/>
      <c r="F7" s="42">
        <f t="shared" ref="F7:F13" si="0">B7+D7</f>
        <v>3556968506</v>
      </c>
      <c r="G7" s="58"/>
      <c r="H7" s="63">
        <f>BS!G49</f>
        <v>0</v>
      </c>
      <c r="I7" s="61"/>
      <c r="J7" s="64">
        <f>F7-H7</f>
        <v>3556968506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</row>
    <row r="8" spans="1:141" ht="13.5">
      <c r="A8" s="65" t="s">
        <v>105</v>
      </c>
      <c r="B8" s="47">
        <v>0</v>
      </c>
      <c r="C8" s="47"/>
      <c r="D8" s="47">
        <v>0</v>
      </c>
      <c r="E8" s="47"/>
      <c r="F8" s="42">
        <f t="shared" si="0"/>
        <v>0</v>
      </c>
      <c r="G8" s="58"/>
      <c r="H8" s="63"/>
      <c r="I8" s="61"/>
      <c r="J8" s="64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</row>
    <row r="9" spans="1:141" ht="13.5">
      <c r="A9" s="65" t="s">
        <v>106</v>
      </c>
      <c r="B9" s="47">
        <v>0</v>
      </c>
      <c r="C9" s="47"/>
      <c r="D9" s="47"/>
      <c r="E9" s="47"/>
      <c r="F9" s="42">
        <f t="shared" si="0"/>
        <v>0</v>
      </c>
      <c r="G9" s="58"/>
      <c r="H9" s="63"/>
      <c r="I9" s="61"/>
      <c r="J9" s="64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</row>
    <row r="10" spans="1:141" ht="13.5">
      <c r="A10" s="65" t="s">
        <v>107</v>
      </c>
      <c r="B10" s="47"/>
      <c r="C10" s="47"/>
      <c r="D10" s="47"/>
      <c r="E10" s="47"/>
      <c r="F10" s="42">
        <f t="shared" si="0"/>
        <v>0</v>
      </c>
      <c r="G10" s="58"/>
      <c r="H10" s="63"/>
      <c r="I10" s="61"/>
      <c r="J10" s="64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</row>
    <row r="11" spans="1:141" ht="13.5">
      <c r="A11" s="66" t="s">
        <v>95</v>
      </c>
      <c r="B11" s="47"/>
      <c r="C11" s="47"/>
      <c r="D11" s="47">
        <v>0</v>
      </c>
      <c r="E11" s="47"/>
      <c r="F11" s="42">
        <f t="shared" si="0"/>
        <v>0</v>
      </c>
      <c r="G11" s="58"/>
      <c r="H11" s="63"/>
      <c r="I11" s="61"/>
      <c r="J11" s="64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</row>
    <row r="12" spans="1:141" ht="13.5">
      <c r="A12" s="65" t="s">
        <v>108</v>
      </c>
      <c r="B12" s="42">
        <v>0</v>
      </c>
      <c r="C12" s="47"/>
      <c r="D12" s="42">
        <v>0</v>
      </c>
      <c r="E12" s="47"/>
      <c r="F12" s="42">
        <f t="shared" si="0"/>
        <v>0</v>
      </c>
      <c r="G12" s="58"/>
      <c r="H12" s="63"/>
      <c r="I12" s="61"/>
      <c r="J12" s="64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</row>
    <row r="13" spans="1:141" ht="13.5">
      <c r="A13" s="67" t="s">
        <v>96</v>
      </c>
      <c r="B13" s="53">
        <f>B7+B8+B9+B10+B11-B12</f>
        <v>791638560</v>
      </c>
      <c r="C13" s="48"/>
      <c r="D13" s="53">
        <f>D7+D8+D9+D10+D11-D12</f>
        <v>2765329946</v>
      </c>
      <c r="E13" s="48"/>
      <c r="F13" s="53">
        <f t="shared" si="0"/>
        <v>3556968506</v>
      </c>
      <c r="G13" s="57"/>
      <c r="H13" s="60">
        <f>BS!E49</f>
        <v>0</v>
      </c>
      <c r="I13" s="68"/>
      <c r="J13" s="62">
        <f>F13-H13</f>
        <v>3556968506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</row>
    <row r="14" spans="1:141" ht="13.5">
      <c r="A14" s="65"/>
      <c r="B14" s="49"/>
      <c r="C14" s="47"/>
      <c r="D14" s="49"/>
      <c r="E14" s="48"/>
      <c r="F14" s="49"/>
      <c r="G14" s="58"/>
      <c r="H14" s="63"/>
      <c r="I14" s="61"/>
      <c r="J14" s="64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</row>
    <row r="15" spans="1:141" ht="13.5">
      <c r="A15" s="67" t="s">
        <v>97</v>
      </c>
      <c r="B15" s="48"/>
      <c r="C15" s="48"/>
      <c r="D15" s="48"/>
      <c r="E15" s="48"/>
      <c r="F15" s="48"/>
      <c r="G15" s="58"/>
      <c r="H15" s="63"/>
      <c r="I15" s="61"/>
      <c r="J15" s="6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</row>
    <row r="16" spans="1:141" ht="13.5">
      <c r="A16" s="65" t="s">
        <v>94</v>
      </c>
      <c r="B16" s="42">
        <v>0</v>
      </c>
      <c r="C16" s="42"/>
      <c r="D16" s="42">
        <v>297151386</v>
      </c>
      <c r="E16" s="47"/>
      <c r="F16" s="42">
        <f>B16+D16</f>
        <v>297151386</v>
      </c>
      <c r="G16" s="58"/>
      <c r="H16" s="63">
        <f>-BS!G50</f>
        <v>0</v>
      </c>
      <c r="I16" s="61"/>
      <c r="J16" s="64">
        <f>F16-H16</f>
        <v>297151386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</row>
    <row r="17" spans="1:141" ht="13.5">
      <c r="A17" s="65" t="s">
        <v>98</v>
      </c>
      <c r="B17" s="47">
        <v>0</v>
      </c>
      <c r="C17" s="47"/>
      <c r="D17" s="47">
        <v>152822647</v>
      </c>
      <c r="E17" s="47"/>
      <c r="F17" s="42">
        <f>B17+D17</f>
        <v>152822647</v>
      </c>
      <c r="G17" s="58"/>
      <c r="H17" s="63"/>
      <c r="I17" s="61"/>
      <c r="J17" s="64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</row>
    <row r="18" spans="1:141" ht="13.5">
      <c r="A18" s="65" t="s">
        <v>108</v>
      </c>
      <c r="B18" s="42"/>
      <c r="C18" s="47"/>
      <c r="D18" s="42"/>
      <c r="E18" s="47"/>
      <c r="F18" s="42">
        <f>B18+D18</f>
        <v>0</v>
      </c>
      <c r="G18" s="58"/>
      <c r="H18" s="63"/>
      <c r="I18" s="61"/>
      <c r="J18" s="64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</row>
    <row r="19" spans="1:141" ht="13.5">
      <c r="A19" s="65" t="s">
        <v>96</v>
      </c>
      <c r="B19" s="55">
        <f>B16+B17-B18</f>
        <v>0</v>
      </c>
      <c r="C19" s="47"/>
      <c r="D19" s="53">
        <f>D16+D17-D18</f>
        <v>449974033</v>
      </c>
      <c r="E19" s="48"/>
      <c r="F19" s="53">
        <f>F16+F17-F18</f>
        <v>449974033</v>
      </c>
      <c r="G19" s="58"/>
      <c r="H19" s="63">
        <f>-BS!E50</f>
        <v>0</v>
      </c>
      <c r="I19" s="61"/>
      <c r="J19" s="64">
        <f>F19-H19</f>
        <v>449974033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</row>
    <row r="20" spans="1:141" ht="13.5">
      <c r="A20" s="65"/>
      <c r="B20" s="69"/>
      <c r="C20" s="47"/>
      <c r="D20" s="54"/>
      <c r="E20" s="48"/>
      <c r="F20" s="54"/>
      <c r="G20" s="58"/>
      <c r="H20" s="63"/>
      <c r="I20" s="61"/>
      <c r="J20" s="64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</row>
    <row r="21" spans="1:141" ht="13.5">
      <c r="A21" s="67" t="s">
        <v>99</v>
      </c>
      <c r="B21" s="49"/>
      <c r="C21" s="48"/>
      <c r="D21" s="49"/>
      <c r="E21" s="48"/>
      <c r="F21" s="49"/>
      <c r="G21" s="57"/>
      <c r="H21" s="60"/>
      <c r="I21" s="68"/>
      <c r="J21" s="6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ht="13.5">
      <c r="A22" s="65" t="s">
        <v>100</v>
      </c>
      <c r="B22" s="50">
        <f>B7-B16</f>
        <v>791638560</v>
      </c>
      <c r="C22" s="42"/>
      <c r="D22" s="50">
        <f>D7-D16</f>
        <v>2468178560</v>
      </c>
      <c r="E22" s="42"/>
      <c r="F22" s="50">
        <f>F7-F16</f>
        <v>3259817120</v>
      </c>
      <c r="G22" s="58"/>
      <c r="H22" s="63">
        <f>BS!G48</f>
        <v>0</v>
      </c>
      <c r="I22" s="61"/>
      <c r="J22" s="64">
        <f>F22-H22</f>
        <v>3259817120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</row>
    <row r="23" spans="1:141" ht="14.25" thickBot="1">
      <c r="A23" s="67" t="s">
        <v>96</v>
      </c>
      <c r="B23" s="56">
        <f>B13-B19</f>
        <v>791638560</v>
      </c>
      <c r="C23" s="48"/>
      <c r="D23" s="56">
        <f>D13-D19</f>
        <v>2315355913</v>
      </c>
      <c r="E23" s="48"/>
      <c r="F23" s="56">
        <f>F13-F19</f>
        <v>3106994473</v>
      </c>
      <c r="G23" s="57"/>
      <c r="H23" s="60">
        <f>BS!E48</f>
        <v>0</v>
      </c>
      <c r="I23" s="68"/>
      <c r="J23" s="62">
        <f>F23-H23</f>
        <v>3106994473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ht="14.25" thickTop="1">
      <c r="A24" s="67"/>
      <c r="B24" s="47"/>
      <c r="C24" s="47"/>
      <c r="D24" s="47"/>
      <c r="E24" s="47"/>
      <c r="F24" s="47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</row>
    <row r="25" spans="1:141">
      <c r="A25" s="192"/>
      <c r="B25" s="74"/>
      <c r="C25" s="74"/>
      <c r="D25" s="74"/>
      <c r="E25" s="74"/>
      <c r="F25" s="74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</row>
    <row r="26" spans="1:141">
      <c r="A26" s="192"/>
      <c r="B26" s="74"/>
      <c r="C26" s="74"/>
      <c r="D26" s="74"/>
      <c r="E26" s="74"/>
      <c r="F26" s="74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</row>
    <row r="27" spans="1:141" ht="15.75">
      <c r="A27" s="192"/>
      <c r="B27" s="74"/>
      <c r="C27" s="74"/>
      <c r="D27" s="74"/>
      <c r="E27" s="74"/>
      <c r="F27" s="74"/>
      <c r="G27" s="58"/>
      <c r="H27" s="58"/>
      <c r="I27" s="58"/>
      <c r="J27" s="58"/>
      <c r="K27" s="229" t="s">
        <v>405</v>
      </c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</row>
    <row r="28" spans="1:141">
      <c r="A28" s="192"/>
      <c r="B28" s="74"/>
      <c r="C28" s="74"/>
      <c r="D28" s="74"/>
      <c r="E28" s="74"/>
      <c r="F28" s="74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</row>
    <row r="29" spans="1:141" ht="13.5">
      <c r="K29" s="65"/>
      <c r="L29" s="48" t="s">
        <v>398</v>
      </c>
      <c r="M29" s="48"/>
      <c r="N29" s="48" t="s">
        <v>400</v>
      </c>
      <c r="O29" s="48"/>
      <c r="P29" s="48" t="s">
        <v>401</v>
      </c>
      <c r="Q29" s="48"/>
      <c r="R29" s="48" t="s">
        <v>403</v>
      </c>
      <c r="S29" s="48"/>
      <c r="T29" s="48" t="s">
        <v>42</v>
      </c>
      <c r="U29" s="48"/>
      <c r="V29" s="60" t="s">
        <v>38</v>
      </c>
      <c r="W29" s="62" t="s">
        <v>39</v>
      </c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</row>
    <row r="30" spans="1:141" ht="13.5">
      <c r="K30" s="65"/>
      <c r="L30" s="48" t="s">
        <v>399</v>
      </c>
      <c r="M30" s="48"/>
      <c r="N30" s="48"/>
      <c r="O30" s="48"/>
      <c r="P30" s="48" t="s">
        <v>402</v>
      </c>
      <c r="Q30" s="48"/>
      <c r="R30" s="48" t="s">
        <v>404</v>
      </c>
      <c r="S30" s="48"/>
      <c r="T30" s="48"/>
      <c r="U30" s="48"/>
      <c r="V30" s="63"/>
      <c r="W30" s="64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</row>
    <row r="31" spans="1:141" ht="13.5">
      <c r="K31" s="190"/>
      <c r="L31" s="51" t="s">
        <v>36</v>
      </c>
      <c r="M31" s="51"/>
      <c r="N31" s="51" t="s">
        <v>36</v>
      </c>
      <c r="O31" s="51"/>
      <c r="P31" s="51" t="s">
        <v>36</v>
      </c>
      <c r="Q31" s="51"/>
      <c r="R31" s="51" t="s">
        <v>36</v>
      </c>
      <c r="S31" s="51"/>
      <c r="T31" s="51" t="s">
        <v>36</v>
      </c>
      <c r="U31" s="49"/>
      <c r="V31" s="63"/>
      <c r="W31" s="64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</row>
    <row r="32" spans="1:141" ht="13.5">
      <c r="K32" s="66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63"/>
      <c r="W32" s="64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</row>
    <row r="33" spans="11:141" ht="13.5">
      <c r="K33" s="67" t="s">
        <v>93</v>
      </c>
      <c r="L33" s="47"/>
      <c r="M33" s="47"/>
      <c r="N33" s="47"/>
      <c r="O33" s="47"/>
      <c r="P33" s="47"/>
      <c r="Q33" s="47"/>
      <c r="R33" s="47"/>
      <c r="S33" s="47"/>
      <c r="T33" s="42"/>
      <c r="U33" s="42"/>
      <c r="V33" s="63"/>
      <c r="W33" s="64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</row>
    <row r="34" spans="11:141" ht="13.5">
      <c r="K34" s="65" t="s">
        <v>394</v>
      </c>
      <c r="L34" s="42">
        <v>0</v>
      </c>
      <c r="M34" s="42"/>
      <c r="N34" s="42">
        <v>0</v>
      </c>
      <c r="O34" s="42"/>
      <c r="P34" s="42">
        <v>0</v>
      </c>
      <c r="Q34" s="42"/>
      <c r="R34" s="42">
        <v>0</v>
      </c>
      <c r="S34" s="42"/>
      <c r="T34" s="42">
        <f>SUM(L34:R34)</f>
        <v>0</v>
      </c>
      <c r="U34" s="42">
        <f>T34+T62</f>
        <v>0</v>
      </c>
      <c r="V34" s="63">
        <f>BS!G52</f>
        <v>0</v>
      </c>
      <c r="W34" s="64">
        <f>U34-V34</f>
        <v>0</v>
      </c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</row>
    <row r="35" spans="11:141" ht="13.5">
      <c r="K35" s="65" t="s">
        <v>374</v>
      </c>
      <c r="L35" s="42"/>
      <c r="M35" s="42"/>
      <c r="N35" s="42"/>
      <c r="O35" s="42"/>
      <c r="P35" s="42"/>
      <c r="Q35" s="42"/>
      <c r="R35" s="42"/>
      <c r="S35" s="42"/>
      <c r="T35" s="42">
        <f>SUM(L35:R35)</f>
        <v>0</v>
      </c>
      <c r="U35" s="42"/>
      <c r="V35" s="63"/>
      <c r="W35" s="6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</row>
    <row r="36" spans="11:141" ht="13.5">
      <c r="K36" s="65" t="s">
        <v>375</v>
      </c>
      <c r="L36" s="42"/>
      <c r="M36" s="42"/>
      <c r="N36" s="42"/>
      <c r="O36" s="42"/>
      <c r="P36" s="42"/>
      <c r="Q36" s="42"/>
      <c r="R36" s="42"/>
      <c r="S36" s="42"/>
      <c r="T36" s="42">
        <f>SUM(L36:R36)</f>
        <v>0</v>
      </c>
      <c r="U36" s="42"/>
      <c r="V36" s="63"/>
      <c r="W36" s="64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</row>
    <row r="37" spans="11:141" ht="13.5">
      <c r="K37" s="67" t="s">
        <v>279</v>
      </c>
      <c r="L37" s="53">
        <f>L34+L35-L36</f>
        <v>0</v>
      </c>
      <c r="M37" s="49"/>
      <c r="N37" s="53">
        <f>N34+N35-N36</f>
        <v>0</v>
      </c>
      <c r="O37" s="49"/>
      <c r="P37" s="53">
        <f>P34+P35-P36</f>
        <v>0</v>
      </c>
      <c r="Q37" s="49"/>
      <c r="R37" s="53">
        <f>R34+R35-R36</f>
        <v>0</v>
      </c>
      <c r="S37" s="49"/>
      <c r="T37" s="53"/>
      <c r="U37" s="49">
        <f>SUM(L37:R37)+SUM(L65:R65)</f>
        <v>0</v>
      </c>
      <c r="V37" s="63">
        <f>BS!E52</f>
        <v>0</v>
      </c>
      <c r="W37" s="64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</row>
    <row r="38" spans="11:141" ht="13.5">
      <c r="K38" s="65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63"/>
      <c r="W38" s="64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</row>
    <row r="39" spans="11:141" ht="13.5">
      <c r="K39" s="67" t="s">
        <v>408</v>
      </c>
      <c r="L39" s="47"/>
      <c r="M39" s="47"/>
      <c r="N39" s="47"/>
      <c r="O39" s="47"/>
      <c r="P39" s="47"/>
      <c r="Q39" s="47"/>
      <c r="R39" s="47"/>
      <c r="S39" s="47"/>
      <c r="T39" s="42"/>
      <c r="U39" s="42"/>
      <c r="V39" s="63"/>
      <c r="W39" s="64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</row>
    <row r="40" spans="11:141" ht="13.5">
      <c r="K40" s="65" t="s">
        <v>394</v>
      </c>
      <c r="L40" s="42">
        <v>0</v>
      </c>
      <c r="M40" s="42"/>
      <c r="N40" s="42">
        <v>0</v>
      </c>
      <c r="O40" s="42"/>
      <c r="P40" s="42">
        <v>0</v>
      </c>
      <c r="Q40" s="47"/>
      <c r="R40" s="47">
        <v>0</v>
      </c>
      <c r="S40" s="47"/>
      <c r="T40" s="42">
        <f>SUM(L40:R40)</f>
        <v>0</v>
      </c>
      <c r="U40" s="42">
        <f>T40+T68</f>
        <v>0</v>
      </c>
      <c r="V40" s="60">
        <f>BS!G53</f>
        <v>0</v>
      </c>
      <c r="W40" s="64">
        <f>U40-V40</f>
        <v>0</v>
      </c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</row>
    <row r="41" spans="11:141" ht="13.5">
      <c r="K41" s="65" t="s">
        <v>374</v>
      </c>
      <c r="L41" s="42">
        <v>0</v>
      </c>
      <c r="M41" s="42"/>
      <c r="N41" s="42">
        <v>0</v>
      </c>
      <c r="O41" s="42"/>
      <c r="P41" s="42">
        <v>0</v>
      </c>
      <c r="Q41" s="47"/>
      <c r="R41" s="47">
        <v>0</v>
      </c>
      <c r="S41" s="47"/>
      <c r="T41" s="42">
        <f>SUM(L41:R41)</f>
        <v>0</v>
      </c>
      <c r="U41" s="42"/>
      <c r="V41" s="63"/>
      <c r="W41" s="64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</row>
    <row r="42" spans="11:141" ht="13.5">
      <c r="K42" s="65" t="s">
        <v>375</v>
      </c>
      <c r="L42" s="42"/>
      <c r="M42" s="42"/>
      <c r="N42" s="42"/>
      <c r="O42" s="42"/>
      <c r="P42" s="42"/>
      <c r="Q42" s="47"/>
      <c r="R42" s="47"/>
      <c r="S42" s="47"/>
      <c r="T42" s="42">
        <f>SUM(L42:R42)</f>
        <v>0</v>
      </c>
      <c r="U42" s="42"/>
      <c r="V42" s="63"/>
      <c r="W42" s="64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</row>
    <row r="43" spans="11:141" ht="13.5">
      <c r="K43" s="67" t="s">
        <v>279</v>
      </c>
      <c r="L43" s="53">
        <f>L40+L41-L42</f>
        <v>0</v>
      </c>
      <c r="M43" s="49"/>
      <c r="N43" s="53">
        <f>N40+N41-N42</f>
        <v>0</v>
      </c>
      <c r="O43" s="49"/>
      <c r="P43" s="53">
        <f>P40+P41-P42</f>
        <v>0</v>
      </c>
      <c r="Q43" s="49"/>
      <c r="R43" s="53">
        <f>R40+R41-R42</f>
        <v>0</v>
      </c>
      <c r="S43" s="49"/>
      <c r="T43" s="53"/>
      <c r="U43" s="49">
        <f>SUM(L43:R43)+SUM(L71:R71)</f>
        <v>0</v>
      </c>
      <c r="V43" s="63">
        <f>BS!E53</f>
        <v>0</v>
      </c>
      <c r="W43" s="64">
        <f>S43-V43</f>
        <v>0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</row>
    <row r="44" spans="11:141" ht="13.5">
      <c r="K44" s="65"/>
      <c r="L44" s="69"/>
      <c r="M44" s="42"/>
      <c r="N44" s="69"/>
      <c r="O44" s="42"/>
      <c r="P44" s="69"/>
      <c r="Q44" s="42"/>
      <c r="R44" s="69"/>
      <c r="S44" s="42"/>
      <c r="T44" s="69"/>
      <c r="U44" s="42"/>
      <c r="V44" s="63"/>
      <c r="W44" s="64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</row>
    <row r="45" spans="11:141" ht="13.5">
      <c r="K45" s="67" t="s">
        <v>99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63"/>
      <c r="W45" s="64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</row>
    <row r="46" spans="11:141" ht="13.5">
      <c r="K46" s="65" t="s">
        <v>394</v>
      </c>
      <c r="L46" s="50">
        <f>L34-L40</f>
        <v>0</v>
      </c>
      <c r="M46" s="42"/>
      <c r="N46" s="50">
        <f>N34-N40</f>
        <v>0</v>
      </c>
      <c r="O46" s="42"/>
      <c r="P46" s="50">
        <f>P34-P40</f>
        <v>0</v>
      </c>
      <c r="Q46" s="42"/>
      <c r="R46" s="50">
        <f>R34-R40</f>
        <v>0</v>
      </c>
      <c r="S46" s="42"/>
      <c r="T46" s="50">
        <f>T34-T40</f>
        <v>0</v>
      </c>
      <c r="U46" s="42">
        <f>T46+T74</f>
        <v>0</v>
      </c>
      <c r="V46" s="63">
        <f>BS!G51</f>
        <v>0</v>
      </c>
      <c r="W46" s="64">
        <f>U46-V46</f>
        <v>0</v>
      </c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</row>
    <row r="47" spans="11:141" ht="14.25" thickBot="1">
      <c r="K47" s="67" t="s">
        <v>406</v>
      </c>
      <c r="L47" s="56">
        <f>L37-L43</f>
        <v>0</v>
      </c>
      <c r="M47" s="48"/>
      <c r="N47" s="56">
        <f>N37-N43</f>
        <v>0</v>
      </c>
      <c r="O47" s="48"/>
      <c r="P47" s="56">
        <f>P37-P43</f>
        <v>0</v>
      </c>
      <c r="Q47" s="48"/>
      <c r="R47" s="56">
        <f>R37-R43</f>
        <v>0</v>
      </c>
      <c r="S47" s="48"/>
      <c r="T47" s="56">
        <f>T37-T43</f>
        <v>0</v>
      </c>
      <c r="U47" s="49">
        <f>SUM(L47:R47)+SUM(L75:R75)</f>
        <v>0</v>
      </c>
      <c r="V47" s="63">
        <f>BS!E51</f>
        <v>0</v>
      </c>
      <c r="W47" s="64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</row>
    <row r="48" spans="11:141" ht="14.25" thickTop="1">
      <c r="K48" s="66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60"/>
      <c r="W48" s="62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</row>
    <row r="49" spans="1:141" ht="13.5">
      <c r="K49" s="66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63">
        <f>BS!T75</f>
        <v>0</v>
      </c>
      <c r="W49" s="64">
        <f>S49-V49</f>
        <v>0</v>
      </c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</row>
    <row r="50" spans="1:141" ht="13.5">
      <c r="K50" s="66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60">
        <f>BS!R75</f>
        <v>0</v>
      </c>
      <c r="W50" s="62">
        <f>S50-V50</f>
        <v>0</v>
      </c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</row>
    <row r="51" spans="1:141" ht="13.5">
      <c r="K51" s="66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</row>
    <row r="52" spans="1:141" ht="13.5">
      <c r="K52" s="66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</row>
    <row r="53" spans="1:141">
      <c r="K53" s="192"/>
      <c r="L53" s="74"/>
      <c r="M53" s="74"/>
      <c r="N53" s="74"/>
      <c r="O53" s="74"/>
      <c r="P53" s="74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</row>
    <row r="54" spans="1:141" ht="15.75">
      <c r="A54" s="192"/>
      <c r="B54" s="74"/>
      <c r="C54" s="74"/>
      <c r="D54" s="74"/>
      <c r="E54" s="74"/>
      <c r="F54" s="74"/>
      <c r="G54" s="58"/>
      <c r="H54" s="58"/>
      <c r="I54" s="58"/>
      <c r="J54" s="58"/>
      <c r="K54" s="229" t="s">
        <v>407</v>
      </c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</row>
    <row r="55" spans="1:141">
      <c r="A55" s="192"/>
      <c r="B55" s="74"/>
      <c r="C55" s="74"/>
      <c r="D55" s="74"/>
      <c r="E55" s="74"/>
      <c r="F55" s="74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</row>
    <row r="56" spans="1:141">
      <c r="A56" s="192"/>
      <c r="B56" s="74"/>
      <c r="C56" s="74"/>
      <c r="D56" s="74"/>
      <c r="E56" s="74"/>
      <c r="F56" s="74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</row>
    <row r="57" spans="1:141" ht="13.5">
      <c r="A57" s="192"/>
      <c r="B57" s="74"/>
      <c r="C57" s="74"/>
      <c r="D57" s="74"/>
      <c r="E57" s="74"/>
      <c r="F57" s="74"/>
      <c r="G57" s="58"/>
      <c r="H57" s="58"/>
      <c r="I57" s="58"/>
      <c r="J57" s="58"/>
      <c r="K57" s="65"/>
      <c r="L57" s="48" t="s">
        <v>398</v>
      </c>
      <c r="M57" s="48"/>
      <c r="N57" s="48" t="s">
        <v>400</v>
      </c>
      <c r="O57" s="48"/>
      <c r="P57" s="48" t="s">
        <v>401</v>
      </c>
      <c r="Q57" s="48"/>
      <c r="R57" s="48" t="s">
        <v>403</v>
      </c>
      <c r="S57" s="48"/>
      <c r="T57" s="48" t="s">
        <v>42</v>
      </c>
      <c r="U57" s="48"/>
      <c r="V57" s="60" t="s">
        <v>38</v>
      </c>
      <c r="W57" s="62" t="s">
        <v>39</v>
      </c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</row>
    <row r="58" spans="1:141" ht="13.5">
      <c r="A58" s="192"/>
      <c r="B58" s="74"/>
      <c r="C58" s="74"/>
      <c r="D58" s="74"/>
      <c r="E58" s="74"/>
      <c r="F58" s="74"/>
      <c r="G58" s="58"/>
      <c r="H58" s="58"/>
      <c r="I58" s="58"/>
      <c r="J58" s="58"/>
      <c r="K58" s="65"/>
      <c r="L58" s="48" t="s">
        <v>399</v>
      </c>
      <c r="M58" s="48"/>
      <c r="N58" s="48"/>
      <c r="O58" s="48"/>
      <c r="P58" s="48" t="s">
        <v>402</v>
      </c>
      <c r="Q58" s="48"/>
      <c r="R58" s="48" t="s">
        <v>404</v>
      </c>
      <c r="S58" s="48"/>
      <c r="T58" s="48"/>
      <c r="U58" s="48"/>
      <c r="V58" s="63"/>
      <c r="W58" s="64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</row>
    <row r="59" spans="1:141" ht="13.5">
      <c r="A59" s="192"/>
      <c r="B59" s="74"/>
      <c r="C59" s="74"/>
      <c r="D59" s="74"/>
      <c r="E59" s="74"/>
      <c r="F59" s="74"/>
      <c r="G59" s="58"/>
      <c r="H59" s="58"/>
      <c r="I59" s="58"/>
      <c r="J59" s="58"/>
      <c r="K59" s="190"/>
      <c r="L59" s="51" t="s">
        <v>36</v>
      </c>
      <c r="M59" s="51"/>
      <c r="N59" s="51" t="s">
        <v>36</v>
      </c>
      <c r="O59" s="51"/>
      <c r="P59" s="51" t="s">
        <v>36</v>
      </c>
      <c r="Q59" s="51"/>
      <c r="R59" s="51" t="s">
        <v>36</v>
      </c>
      <c r="S59" s="51"/>
      <c r="T59" s="51" t="s">
        <v>36</v>
      </c>
      <c r="U59" s="49"/>
      <c r="V59" s="63"/>
      <c r="W59" s="64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</row>
    <row r="60" spans="1:141" ht="13.5">
      <c r="A60" s="192"/>
      <c r="B60" s="74"/>
      <c r="C60" s="74"/>
      <c r="D60" s="74"/>
      <c r="E60" s="74"/>
      <c r="F60" s="74"/>
      <c r="G60" s="58"/>
      <c r="H60" s="58"/>
      <c r="I60" s="58"/>
      <c r="J60" s="58"/>
      <c r="K60" s="66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63"/>
      <c r="W60" s="64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</row>
    <row r="61" spans="1:141" ht="13.5">
      <c r="A61" s="192"/>
      <c r="B61" s="74"/>
      <c r="C61" s="74"/>
      <c r="D61" s="74"/>
      <c r="E61" s="74"/>
      <c r="F61" s="74"/>
      <c r="G61" s="58"/>
      <c r="H61" s="58"/>
      <c r="I61" s="58"/>
      <c r="J61" s="58"/>
      <c r="K61" s="67" t="s">
        <v>93</v>
      </c>
      <c r="L61" s="47"/>
      <c r="M61" s="47"/>
      <c r="N61" s="47"/>
      <c r="O61" s="47"/>
      <c r="P61" s="47"/>
      <c r="Q61" s="47"/>
      <c r="R61" s="47"/>
      <c r="S61" s="47"/>
      <c r="T61" s="42"/>
      <c r="U61" s="42"/>
      <c r="V61" s="63"/>
      <c r="W61" s="64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</row>
    <row r="62" spans="1:141" ht="13.5">
      <c r="A62" s="192"/>
      <c r="B62" s="74"/>
      <c r="C62" s="74"/>
      <c r="D62" s="74"/>
      <c r="E62" s="74"/>
      <c r="F62" s="74"/>
      <c r="G62" s="58"/>
      <c r="H62" s="58"/>
      <c r="I62" s="58"/>
      <c r="J62" s="58"/>
      <c r="K62" s="65" t="s">
        <v>394</v>
      </c>
      <c r="L62" s="42">
        <v>0</v>
      </c>
      <c r="M62" s="42"/>
      <c r="N62" s="42">
        <v>0</v>
      </c>
      <c r="O62" s="42"/>
      <c r="P62" s="42">
        <v>0</v>
      </c>
      <c r="Q62" s="42"/>
      <c r="R62" s="42">
        <v>0</v>
      </c>
      <c r="S62" s="42"/>
      <c r="T62" s="42">
        <f>SUM(L62:R62)</f>
        <v>0</v>
      </c>
      <c r="U62" s="42"/>
      <c r="V62" s="63">
        <f>BS!G80</f>
        <v>2278329824</v>
      </c>
      <c r="W62" s="64">
        <f>S62-V62</f>
        <v>-2278329824</v>
      </c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</row>
    <row r="63" spans="1:141" ht="13.5">
      <c r="A63" s="192"/>
      <c r="B63" s="74"/>
      <c r="C63" s="74"/>
      <c r="D63" s="74"/>
      <c r="E63" s="74"/>
      <c r="F63" s="74"/>
      <c r="G63" s="58"/>
      <c r="H63" s="58"/>
      <c r="I63" s="58"/>
      <c r="J63" s="58"/>
      <c r="K63" s="65" t="s">
        <v>374</v>
      </c>
      <c r="L63" s="42"/>
      <c r="M63" s="42"/>
      <c r="N63" s="42"/>
      <c r="O63" s="42"/>
      <c r="P63" s="42"/>
      <c r="Q63" s="42"/>
      <c r="R63" s="42"/>
      <c r="S63" s="42"/>
      <c r="T63" s="42">
        <f>SUM(L63:R63)</f>
        <v>0</v>
      </c>
      <c r="U63" s="42"/>
      <c r="V63" s="63"/>
      <c r="W63" s="64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</row>
    <row r="64" spans="1:141" ht="13.5">
      <c r="A64" s="192"/>
      <c r="B64" s="74"/>
      <c r="C64" s="74"/>
      <c r="D64" s="74"/>
      <c r="E64" s="74"/>
      <c r="F64" s="74"/>
      <c r="G64" s="58"/>
      <c r="H64" s="58"/>
      <c r="I64" s="58"/>
      <c r="J64" s="58"/>
      <c r="K64" s="65" t="s">
        <v>375</v>
      </c>
      <c r="L64" s="42"/>
      <c r="M64" s="42"/>
      <c r="N64" s="42"/>
      <c r="O64" s="42"/>
      <c r="P64" s="42"/>
      <c r="Q64" s="42"/>
      <c r="R64" s="42"/>
      <c r="S64" s="42"/>
      <c r="T64" s="42">
        <f>SUM(L64:R64)</f>
        <v>0</v>
      </c>
      <c r="U64" s="42"/>
      <c r="V64" s="63"/>
      <c r="W64" s="64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</row>
    <row r="65" spans="1:141" ht="13.5">
      <c r="A65" s="192"/>
      <c r="B65" s="74"/>
      <c r="C65" s="74"/>
      <c r="D65" s="74"/>
      <c r="E65" s="74"/>
      <c r="F65" s="74"/>
      <c r="G65" s="58"/>
      <c r="H65" s="58"/>
      <c r="I65" s="58"/>
      <c r="J65" s="58"/>
      <c r="K65" s="67" t="s">
        <v>279</v>
      </c>
      <c r="L65" s="53">
        <f>L62+L63-L64</f>
        <v>0</v>
      </c>
      <c r="M65" s="49"/>
      <c r="N65" s="53">
        <f>N62+N63-N64</f>
        <v>0</v>
      </c>
      <c r="O65" s="49"/>
      <c r="P65" s="53">
        <f>P62+P63-P64</f>
        <v>0</v>
      </c>
      <c r="Q65" s="49"/>
      <c r="R65" s="53">
        <f>R62+R63-R64</f>
        <v>0</v>
      </c>
      <c r="S65" s="49"/>
      <c r="T65" s="53"/>
      <c r="U65" s="49"/>
      <c r="V65" s="63"/>
      <c r="W65" s="64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</row>
    <row r="66" spans="1:141" ht="13.5">
      <c r="A66" s="192"/>
      <c r="B66" s="74"/>
      <c r="C66" s="74"/>
      <c r="D66" s="74"/>
      <c r="E66" s="74"/>
      <c r="F66" s="74"/>
      <c r="G66" s="58"/>
      <c r="H66" s="58"/>
      <c r="I66" s="58"/>
      <c r="J66" s="58"/>
      <c r="K66" s="65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63"/>
      <c r="W66" s="64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</row>
    <row r="67" spans="1:141" ht="13.5">
      <c r="A67" s="192"/>
      <c r="B67" s="74"/>
      <c r="C67" s="74"/>
      <c r="D67" s="74"/>
      <c r="E67" s="74"/>
      <c r="F67" s="74"/>
      <c r="G67" s="58"/>
      <c r="H67" s="58"/>
      <c r="I67" s="58"/>
      <c r="J67" s="58"/>
      <c r="K67" s="67" t="s">
        <v>409</v>
      </c>
      <c r="L67" s="47"/>
      <c r="M67" s="47"/>
      <c r="N67" s="47"/>
      <c r="O67" s="47"/>
      <c r="P67" s="47"/>
      <c r="Q67" s="47"/>
      <c r="R67" s="47"/>
      <c r="S67" s="47"/>
      <c r="T67" s="42"/>
      <c r="U67" s="42"/>
      <c r="V67" s="63"/>
      <c r="W67" s="64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</row>
    <row r="68" spans="1:141" ht="13.5">
      <c r="A68" s="192"/>
      <c r="B68" s="74"/>
      <c r="C68" s="74"/>
      <c r="D68" s="74"/>
      <c r="E68" s="74"/>
      <c r="F68" s="74"/>
      <c r="G68" s="58"/>
      <c r="H68" s="58"/>
      <c r="I68" s="58"/>
      <c r="J68" s="58"/>
      <c r="K68" s="65" t="s">
        <v>394</v>
      </c>
      <c r="L68" s="42">
        <v>0</v>
      </c>
      <c r="M68" s="42"/>
      <c r="N68" s="42">
        <v>0</v>
      </c>
      <c r="O68" s="42"/>
      <c r="P68" s="42">
        <v>0</v>
      </c>
      <c r="Q68" s="47"/>
      <c r="R68" s="47">
        <v>0</v>
      </c>
      <c r="S68" s="47"/>
      <c r="T68" s="42">
        <f>SUM(L68:R68)</f>
        <v>0</v>
      </c>
      <c r="U68" s="42"/>
      <c r="V68" s="60">
        <f>BS!G81</f>
        <v>0</v>
      </c>
      <c r="W68" s="62">
        <f>S68-V68</f>
        <v>0</v>
      </c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</row>
    <row r="69" spans="1:141" ht="13.5">
      <c r="A69" s="192"/>
      <c r="B69" s="74"/>
      <c r="C69" s="74"/>
      <c r="D69" s="74"/>
      <c r="E69" s="74"/>
      <c r="F69" s="74"/>
      <c r="G69" s="58"/>
      <c r="H69" s="58"/>
      <c r="I69" s="58"/>
      <c r="J69" s="58"/>
      <c r="K69" s="65" t="s">
        <v>374</v>
      </c>
      <c r="L69" s="42">
        <v>0</v>
      </c>
      <c r="M69" s="42"/>
      <c r="N69" s="42">
        <v>0</v>
      </c>
      <c r="O69" s="42"/>
      <c r="P69" s="42">
        <v>0</v>
      </c>
      <c r="Q69" s="47"/>
      <c r="R69" s="47">
        <v>0</v>
      </c>
      <c r="S69" s="47"/>
      <c r="T69" s="42">
        <f>SUM(L69:R69)</f>
        <v>0</v>
      </c>
      <c r="U69" s="42"/>
      <c r="V69" s="63"/>
      <c r="W69" s="64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</row>
    <row r="70" spans="1:141" ht="13.5">
      <c r="K70" s="65" t="s">
        <v>375</v>
      </c>
      <c r="L70" s="42"/>
      <c r="M70" s="42"/>
      <c r="N70" s="42"/>
      <c r="O70" s="42"/>
      <c r="P70" s="42"/>
      <c r="Q70" s="47"/>
      <c r="R70" s="47"/>
      <c r="S70" s="47"/>
      <c r="T70" s="42">
        <f>SUM(L70:R70)</f>
        <v>0</v>
      </c>
      <c r="U70" s="42"/>
      <c r="V70" s="63"/>
      <c r="W70" s="64"/>
    </row>
    <row r="71" spans="1:141" ht="13.5">
      <c r="K71" s="67" t="s">
        <v>279</v>
      </c>
      <c r="L71" s="53">
        <f>L68+L69-L70</f>
        <v>0</v>
      </c>
      <c r="M71" s="49"/>
      <c r="N71" s="53">
        <f>N68+N69-N70</f>
        <v>0</v>
      </c>
      <c r="O71" s="49"/>
      <c r="P71" s="53">
        <f>P68+P69-P70</f>
        <v>0</v>
      </c>
      <c r="Q71" s="49"/>
      <c r="R71" s="53">
        <f>R68+R69-R70</f>
        <v>0</v>
      </c>
      <c r="S71" s="49"/>
      <c r="T71" s="53"/>
      <c r="U71" s="49"/>
      <c r="V71" s="63">
        <f>-BS!T105</f>
        <v>0</v>
      </c>
      <c r="W71" s="64">
        <f>S71-V71</f>
        <v>0</v>
      </c>
    </row>
    <row r="72" spans="1:141" ht="13.5">
      <c r="K72" s="65"/>
      <c r="L72" s="69"/>
      <c r="M72" s="42"/>
      <c r="N72" s="69"/>
      <c r="O72" s="42"/>
      <c r="P72" s="69"/>
      <c r="Q72" s="42"/>
      <c r="R72" s="69"/>
      <c r="S72" s="42"/>
      <c r="T72" s="69"/>
      <c r="U72" s="42"/>
      <c r="V72" s="63"/>
      <c r="W72" s="64"/>
    </row>
    <row r="73" spans="1:141" ht="13.5">
      <c r="K73" s="67" t="s">
        <v>99</v>
      </c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63"/>
      <c r="W73" s="64"/>
    </row>
    <row r="74" spans="1:141" ht="13.5">
      <c r="K74" s="65" t="s">
        <v>394</v>
      </c>
      <c r="L74" s="50">
        <f>L62-L68</f>
        <v>0</v>
      </c>
      <c r="M74" s="42"/>
      <c r="N74" s="50">
        <f>N62-N68</f>
        <v>0</v>
      </c>
      <c r="O74" s="42"/>
      <c r="P74" s="50">
        <f>P62-P68</f>
        <v>0</v>
      </c>
      <c r="Q74" s="42"/>
      <c r="R74" s="50">
        <f>R62-R68</f>
        <v>0</v>
      </c>
      <c r="S74" s="42"/>
      <c r="T74" s="50">
        <f>T62-T68</f>
        <v>0</v>
      </c>
      <c r="U74" s="42"/>
      <c r="V74" s="63">
        <f>BS!G79</f>
        <v>288499955</v>
      </c>
      <c r="W74" s="64">
        <f>S74-V74</f>
        <v>-288499955</v>
      </c>
    </row>
    <row r="75" spans="1:141" ht="14.25" thickBot="1">
      <c r="K75" s="67" t="s">
        <v>279</v>
      </c>
      <c r="L75" s="56">
        <f>L65-L71</f>
        <v>0</v>
      </c>
      <c r="M75" s="48"/>
      <c r="N75" s="56">
        <f>N65-N71</f>
        <v>0</v>
      </c>
      <c r="O75" s="48"/>
      <c r="P75" s="56">
        <f>P65-P71</f>
        <v>0</v>
      </c>
      <c r="Q75" s="48"/>
      <c r="R75" s="56">
        <f>R65-R71</f>
        <v>0</v>
      </c>
      <c r="S75" s="48"/>
      <c r="T75" s="56">
        <f>T65-T71</f>
        <v>0</v>
      </c>
      <c r="U75" s="49"/>
      <c r="V75" s="63">
        <f>BS!E79</f>
        <v>415852671</v>
      </c>
      <c r="W75" s="64"/>
    </row>
    <row r="76" spans="1:141" ht="14.25" thickTop="1">
      <c r="K76" s="66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60"/>
      <c r="W76" s="62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46"/>
  <sheetViews>
    <sheetView workbookViewId="0">
      <selection activeCell="J20" sqref="J20"/>
    </sheetView>
  </sheetViews>
  <sheetFormatPr defaultColWidth="1.140625" defaultRowHeight="13.5" customHeight="1"/>
  <cols>
    <col min="1" max="1" width="23" style="66" customWidth="1"/>
    <col min="2" max="2" width="12.140625" style="42" customWidth="1"/>
    <col min="3" max="3" width="1" style="42" customWidth="1"/>
    <col min="4" max="4" width="10.7109375" style="42" customWidth="1"/>
    <col min="5" max="5" width="1.140625" style="42" customWidth="1"/>
    <col min="6" max="6" width="12.140625" style="42" customWidth="1"/>
    <col min="7" max="7" width="0.7109375" style="42" customWidth="1"/>
    <col min="8" max="8" width="11" style="42" customWidth="1"/>
    <col min="9" max="9" width="0.85546875" style="42" customWidth="1"/>
    <col min="10" max="10" width="12.28515625" style="42" customWidth="1"/>
    <col min="11" max="11" width="0.85546875" style="42" customWidth="1"/>
    <col min="12" max="12" width="9.5703125" style="42" customWidth="1"/>
    <col min="13" max="13" width="1" style="52" customWidth="1"/>
    <col min="14" max="14" width="16.5703125" style="52" customWidth="1"/>
    <col min="15" max="15" width="1.28515625" style="52" customWidth="1"/>
    <col min="16" max="16" width="11" style="52" bestFit="1" customWidth="1"/>
    <col min="17" max="17" width="31.7109375" style="52" bestFit="1" customWidth="1"/>
    <col min="18" max="18" width="15.85546875" style="52" bestFit="1" customWidth="1"/>
    <col min="19" max="19" width="1.140625" style="52" customWidth="1"/>
    <col min="20" max="20" width="13.28515625" style="52" bestFit="1" customWidth="1"/>
    <col min="21" max="21" width="1.140625" style="52" customWidth="1"/>
    <col min="22" max="22" width="14.7109375" style="52" customWidth="1"/>
    <col min="23" max="23" width="1.140625" style="52" customWidth="1"/>
    <col min="24" max="24" width="13.7109375" style="52" bestFit="1" customWidth="1"/>
    <col min="25" max="25" width="1.140625" style="52" customWidth="1"/>
    <col min="26" max="26" width="11" style="52" bestFit="1" customWidth="1"/>
    <col min="27" max="16384" width="1.140625" style="52"/>
  </cols>
  <sheetData>
    <row r="1" spans="1:16" ht="13.5" customHeight="1">
      <c r="A1" s="188" t="e">
        <f>#REF!</f>
        <v>#REF!</v>
      </c>
    </row>
    <row r="2" spans="1:16" ht="13.5" customHeight="1">
      <c r="A2" s="188" t="e">
        <f>#REF!</f>
        <v>#REF!</v>
      </c>
    </row>
    <row r="5" spans="1:16" ht="13.5" customHeight="1">
      <c r="A5" s="189" t="s">
        <v>306</v>
      </c>
    </row>
    <row r="7" spans="1:16" ht="13.5" customHeight="1">
      <c r="A7" s="65"/>
      <c r="B7" s="48" t="s">
        <v>83</v>
      </c>
      <c r="C7" s="48"/>
      <c r="D7" s="48" t="s">
        <v>84</v>
      </c>
      <c r="E7" s="48"/>
      <c r="F7" s="48" t="s">
        <v>85</v>
      </c>
      <c r="G7" s="48"/>
      <c r="H7" s="48" t="s">
        <v>86</v>
      </c>
      <c r="I7" s="48"/>
      <c r="J7" s="48" t="s">
        <v>101</v>
      </c>
      <c r="K7" s="49"/>
      <c r="L7" s="48" t="s">
        <v>42</v>
      </c>
      <c r="N7" s="216" t="s">
        <v>38</v>
      </c>
      <c r="O7" s="217"/>
      <c r="P7" s="218" t="s">
        <v>39</v>
      </c>
    </row>
    <row r="8" spans="1:16" ht="13.5" customHeight="1">
      <c r="A8" s="65"/>
      <c r="B8" s="48" t="s">
        <v>88</v>
      </c>
      <c r="C8" s="48"/>
      <c r="D8" s="48" t="s">
        <v>89</v>
      </c>
      <c r="E8" s="48"/>
      <c r="F8" s="48" t="s">
        <v>90</v>
      </c>
      <c r="G8" s="48"/>
      <c r="H8" s="48" t="s">
        <v>91</v>
      </c>
      <c r="I8" s="48"/>
      <c r="J8" s="48" t="s">
        <v>92</v>
      </c>
      <c r="K8" s="49"/>
      <c r="L8" s="48"/>
      <c r="N8" s="219"/>
      <c r="O8" s="217"/>
      <c r="P8" s="220"/>
    </row>
    <row r="9" spans="1:16" ht="13.5" customHeight="1">
      <c r="A9" s="190"/>
      <c r="B9" s="51" t="s">
        <v>36</v>
      </c>
      <c r="C9" s="51"/>
      <c r="D9" s="51" t="s">
        <v>36</v>
      </c>
      <c r="E9" s="51"/>
      <c r="F9" s="51" t="s">
        <v>36</v>
      </c>
      <c r="G9" s="51"/>
      <c r="H9" s="51" t="s">
        <v>36</v>
      </c>
      <c r="I9" s="51"/>
      <c r="J9" s="51" t="s">
        <v>36</v>
      </c>
      <c r="K9" s="51"/>
      <c r="L9" s="51" t="s">
        <v>36</v>
      </c>
      <c r="N9" s="219"/>
      <c r="O9" s="217"/>
      <c r="P9" s="220"/>
    </row>
    <row r="10" spans="1:16" ht="13.5" customHeight="1">
      <c r="A10" s="67" t="s">
        <v>93</v>
      </c>
      <c r="B10" s="47"/>
      <c r="C10" s="47"/>
      <c r="D10" s="47"/>
      <c r="E10" s="47"/>
      <c r="F10" s="47"/>
      <c r="G10" s="47"/>
      <c r="H10" s="47"/>
      <c r="I10" s="47"/>
      <c r="J10" s="47"/>
      <c r="N10" s="219"/>
      <c r="O10" s="219"/>
      <c r="P10" s="221"/>
    </row>
    <row r="11" spans="1:16" ht="13.5" customHeight="1">
      <c r="A11" s="65" t="s">
        <v>394</v>
      </c>
      <c r="B11" s="42">
        <v>0</v>
      </c>
      <c r="D11" s="42">
        <v>0</v>
      </c>
      <c r="F11" s="42">
        <v>0</v>
      </c>
      <c r="H11" s="42">
        <v>0</v>
      </c>
      <c r="J11" s="42">
        <v>0</v>
      </c>
      <c r="L11" s="42">
        <f>B11+D11+F11+H11+J11</f>
        <v>0</v>
      </c>
      <c r="N11" s="219">
        <f>BS!G46</f>
        <v>0</v>
      </c>
      <c r="O11" s="219"/>
      <c r="P11" s="221">
        <f>L11-N11</f>
        <v>0</v>
      </c>
    </row>
    <row r="12" spans="1:16" ht="13.5" customHeight="1">
      <c r="A12" s="65" t="s">
        <v>395</v>
      </c>
      <c r="B12" s="42">
        <v>0</v>
      </c>
      <c r="D12" s="42">
        <v>0</v>
      </c>
      <c r="F12" s="42">
        <v>0</v>
      </c>
      <c r="H12" s="42">
        <v>0</v>
      </c>
      <c r="J12" s="42">
        <v>0</v>
      </c>
      <c r="L12" s="42">
        <f>B12+D12+F12+H12+J12</f>
        <v>0</v>
      </c>
      <c r="N12" s="219"/>
      <c r="O12" s="219"/>
      <c r="P12" s="221"/>
    </row>
    <row r="13" spans="1:16" ht="13.5" customHeight="1">
      <c r="A13" s="65" t="s">
        <v>95</v>
      </c>
      <c r="N13" s="219"/>
      <c r="O13" s="219"/>
      <c r="P13" s="221"/>
    </row>
    <row r="14" spans="1:16" ht="13.5" customHeight="1">
      <c r="A14" s="65" t="s">
        <v>396</v>
      </c>
      <c r="B14" s="42">
        <v>0</v>
      </c>
      <c r="D14" s="42">
        <v>0</v>
      </c>
      <c r="F14" s="42">
        <v>0</v>
      </c>
      <c r="H14" s="42">
        <v>0</v>
      </c>
      <c r="J14" s="42">
        <v>0</v>
      </c>
      <c r="L14" s="42">
        <f>B14+D14+F14+H14+J14</f>
        <v>0</v>
      </c>
      <c r="N14" s="219"/>
      <c r="O14" s="219"/>
      <c r="P14" s="221"/>
    </row>
    <row r="15" spans="1:16" ht="13.5" customHeight="1">
      <c r="A15" s="65" t="s">
        <v>397</v>
      </c>
      <c r="B15" s="42">
        <v>0</v>
      </c>
      <c r="D15" s="42">
        <v>0</v>
      </c>
      <c r="F15" s="42">
        <v>0</v>
      </c>
      <c r="H15" s="42">
        <v>0</v>
      </c>
      <c r="J15" s="42">
        <v>0</v>
      </c>
      <c r="L15" s="42">
        <f>B15+D15+F15+H15+J15</f>
        <v>0</v>
      </c>
      <c r="N15" s="219"/>
      <c r="O15" s="219"/>
      <c r="P15" s="221"/>
    </row>
    <row r="16" spans="1:16" ht="13.5" customHeight="1">
      <c r="A16" s="65" t="s">
        <v>375</v>
      </c>
      <c r="N16" s="219"/>
      <c r="O16" s="219"/>
      <c r="P16" s="221"/>
    </row>
    <row r="17" spans="1:16" s="222" customFormat="1" ht="13.5" customHeight="1">
      <c r="A17" s="67" t="s">
        <v>279</v>
      </c>
      <c r="B17" s="53">
        <f>B11+B12+B13-B14-B15-B16</f>
        <v>0</v>
      </c>
      <c r="C17" s="49"/>
      <c r="D17" s="53">
        <f>D11+D12+D13-D14-D15-D16</f>
        <v>0</v>
      </c>
      <c r="E17" s="49"/>
      <c r="F17" s="53">
        <f>F11+F12+F13-F14-F15-F16</f>
        <v>0</v>
      </c>
      <c r="G17" s="49"/>
      <c r="H17" s="53">
        <f>H11+H12+H13-H14-H15-H16</f>
        <v>0</v>
      </c>
      <c r="I17" s="49"/>
      <c r="J17" s="53">
        <f>J11+J12+J13-J14-J15-J16</f>
        <v>0</v>
      </c>
      <c r="K17" s="49"/>
      <c r="L17" s="53">
        <f>L11+L12+L13-L14-L15-L16</f>
        <v>0</v>
      </c>
      <c r="N17" s="216">
        <f>BS!E46</f>
        <v>0</v>
      </c>
      <c r="O17" s="216"/>
      <c r="P17" s="223">
        <f>L17-N17</f>
        <v>0</v>
      </c>
    </row>
    <row r="18" spans="1:16" ht="13.5" customHeight="1">
      <c r="A18" s="65"/>
      <c r="K18" s="49"/>
      <c r="N18" s="219"/>
      <c r="O18" s="219"/>
      <c r="P18" s="221"/>
    </row>
    <row r="19" spans="1:16" ht="13.5" customHeight="1">
      <c r="A19" s="67" t="s">
        <v>97</v>
      </c>
      <c r="B19" s="47"/>
      <c r="C19" s="47"/>
      <c r="D19" s="47"/>
      <c r="E19" s="47"/>
      <c r="F19" s="47"/>
      <c r="G19" s="47"/>
      <c r="H19" s="47"/>
      <c r="I19" s="47"/>
      <c r="J19" s="47"/>
      <c r="N19" s="219"/>
      <c r="O19" s="219"/>
      <c r="P19" s="221"/>
    </row>
    <row r="20" spans="1:16" ht="13.5" customHeight="1">
      <c r="A20" s="65" t="s">
        <v>394</v>
      </c>
      <c r="B20" s="42">
        <v>0</v>
      </c>
      <c r="D20" s="42">
        <v>0</v>
      </c>
      <c r="F20" s="42">
        <v>0</v>
      </c>
      <c r="G20" s="47"/>
      <c r="H20" s="47">
        <v>0</v>
      </c>
      <c r="I20" s="47"/>
      <c r="J20" s="47">
        <v>0</v>
      </c>
      <c r="L20" s="42">
        <f>B20+D20+F20+H20+J20</f>
        <v>0</v>
      </c>
      <c r="N20" s="219">
        <f>-BS!G47</f>
        <v>0</v>
      </c>
      <c r="O20" s="219"/>
      <c r="P20" s="221">
        <f>L20-N20</f>
        <v>0</v>
      </c>
    </row>
    <row r="21" spans="1:16" ht="13.5" customHeight="1">
      <c r="A21" s="65" t="s">
        <v>98</v>
      </c>
      <c r="B21" s="42">
        <v>0</v>
      </c>
      <c r="D21" s="42">
        <v>0</v>
      </c>
      <c r="F21" s="42">
        <v>0</v>
      </c>
      <c r="G21" s="47"/>
      <c r="H21" s="47">
        <v>0</v>
      </c>
      <c r="I21" s="47"/>
      <c r="J21" s="47">
        <v>0</v>
      </c>
      <c r="L21" s="42">
        <f>B21+D21+F21+H21+J21</f>
        <v>0</v>
      </c>
      <c r="N21" s="219"/>
      <c r="O21" s="219"/>
      <c r="P21" s="221"/>
    </row>
    <row r="22" spans="1:16" ht="13.5" customHeight="1">
      <c r="A22" s="65" t="s">
        <v>95</v>
      </c>
      <c r="G22" s="47"/>
      <c r="H22" s="47"/>
      <c r="I22" s="47"/>
      <c r="J22" s="47"/>
      <c r="N22" s="219"/>
      <c r="O22" s="219"/>
      <c r="P22" s="221"/>
    </row>
    <row r="23" spans="1:16" ht="13.5" customHeight="1">
      <c r="A23" s="65" t="s">
        <v>396</v>
      </c>
      <c r="B23" s="42">
        <v>0</v>
      </c>
      <c r="D23" s="42">
        <v>0</v>
      </c>
      <c r="E23" s="42">
        <v>0</v>
      </c>
      <c r="F23" s="42">
        <v>0</v>
      </c>
      <c r="G23" s="47"/>
      <c r="H23" s="47">
        <v>0</v>
      </c>
      <c r="I23" s="47"/>
      <c r="J23" s="47">
        <v>0</v>
      </c>
      <c r="L23" s="42">
        <f>B23+D23+F23+H23+J23</f>
        <v>0</v>
      </c>
      <c r="N23" s="219"/>
      <c r="O23" s="219"/>
      <c r="P23" s="221"/>
    </row>
    <row r="24" spans="1:16" ht="13.5" customHeight="1">
      <c r="A24" s="65" t="s">
        <v>397</v>
      </c>
      <c r="D24" s="42">
        <v>0</v>
      </c>
      <c r="F24" s="42">
        <v>0</v>
      </c>
      <c r="G24" s="47"/>
      <c r="H24" s="47">
        <v>0</v>
      </c>
      <c r="I24" s="47"/>
      <c r="J24" s="47">
        <v>0</v>
      </c>
      <c r="L24" s="42">
        <f>B24+D24+F24+H24+J24</f>
        <v>0</v>
      </c>
      <c r="N24" s="219"/>
      <c r="O24" s="219"/>
      <c r="P24" s="221"/>
    </row>
    <row r="25" spans="1:16" ht="13.5" customHeight="1">
      <c r="A25" s="65" t="s">
        <v>393</v>
      </c>
      <c r="G25" s="47"/>
      <c r="H25" s="47"/>
      <c r="I25" s="47"/>
      <c r="J25" s="47"/>
      <c r="N25" s="219"/>
      <c r="O25" s="219"/>
      <c r="P25" s="221"/>
    </row>
    <row r="26" spans="1:16" s="222" customFormat="1" ht="13.5" customHeight="1">
      <c r="A26" s="67" t="s">
        <v>279</v>
      </c>
      <c r="B26" s="53">
        <f>B20+B21+B22-B23-B24-B25</f>
        <v>0</v>
      </c>
      <c r="C26" s="49"/>
      <c r="D26" s="53">
        <f>D20+D21+D22-D23-D24-D25</f>
        <v>0</v>
      </c>
      <c r="E26" s="49"/>
      <c r="F26" s="53">
        <f>F20+F21+F22-F23-F24-F25</f>
        <v>0</v>
      </c>
      <c r="G26" s="49"/>
      <c r="H26" s="53">
        <f>H20+H21+H22-H23-H24-H25</f>
        <v>0</v>
      </c>
      <c r="I26" s="49"/>
      <c r="J26" s="53">
        <f>J20+J21+J22-J23-J24-J25</f>
        <v>0</v>
      </c>
      <c r="K26" s="49"/>
      <c r="L26" s="53">
        <f>L20+L21+L22-L23-L24-L25</f>
        <v>0</v>
      </c>
      <c r="N26" s="216">
        <f>-BS!E47</f>
        <v>0</v>
      </c>
      <c r="O26" s="216"/>
      <c r="P26" s="223">
        <f>L26-N26</f>
        <v>0</v>
      </c>
    </row>
    <row r="27" spans="1:16" ht="13.5" customHeight="1">
      <c r="A27" s="65"/>
      <c r="B27" s="69"/>
      <c r="D27" s="69"/>
      <c r="F27" s="69"/>
      <c r="H27" s="69"/>
      <c r="J27" s="69"/>
      <c r="K27" s="49"/>
      <c r="L27" s="69"/>
      <c r="N27" s="219"/>
      <c r="O27" s="219"/>
      <c r="P27" s="221"/>
    </row>
    <row r="28" spans="1:16" ht="13.5" customHeight="1">
      <c r="A28" s="67" t="s">
        <v>99</v>
      </c>
      <c r="N28" s="219"/>
      <c r="O28" s="219"/>
      <c r="P28" s="221"/>
    </row>
    <row r="29" spans="1:16" ht="13.5" customHeight="1">
      <c r="A29" s="65" t="s">
        <v>394</v>
      </c>
      <c r="B29" s="50">
        <f>B11-B20</f>
        <v>0</v>
      </c>
      <c r="D29" s="50">
        <f>D11-D20</f>
        <v>0</v>
      </c>
      <c r="F29" s="50">
        <f>F11-F20</f>
        <v>0</v>
      </c>
      <c r="H29" s="50">
        <f>H11-H20</f>
        <v>0</v>
      </c>
      <c r="J29" s="50">
        <f>J11-J20</f>
        <v>0</v>
      </c>
      <c r="L29" s="50">
        <f>L11-L20</f>
        <v>0</v>
      </c>
      <c r="N29" s="219">
        <f>BS!G45</f>
        <v>0</v>
      </c>
      <c r="O29" s="219"/>
      <c r="P29" s="221">
        <f>L29-N29</f>
        <v>0</v>
      </c>
    </row>
    <row r="30" spans="1:16" ht="13.5" customHeight="1" thickBot="1">
      <c r="A30" s="67" t="s">
        <v>279</v>
      </c>
      <c r="B30" s="56">
        <f>B17-B26</f>
        <v>0</v>
      </c>
      <c r="C30" s="48"/>
      <c r="D30" s="56">
        <f>D17-D26</f>
        <v>0</v>
      </c>
      <c r="E30" s="48"/>
      <c r="F30" s="56">
        <f>F17-F26</f>
        <v>0</v>
      </c>
      <c r="G30" s="48"/>
      <c r="H30" s="56">
        <f>H17-H26</f>
        <v>0</v>
      </c>
      <c r="I30" s="48"/>
      <c r="J30" s="56">
        <f>J17-J26</f>
        <v>0</v>
      </c>
      <c r="K30" s="49"/>
      <c r="L30" s="56">
        <f>L17-L26</f>
        <v>0</v>
      </c>
      <c r="N30" s="219">
        <f>BS!E45</f>
        <v>0</v>
      </c>
      <c r="O30" s="219"/>
      <c r="P30" s="221">
        <f>L30-N30</f>
        <v>0</v>
      </c>
    </row>
    <row r="31" spans="1:16" ht="13.5" customHeight="1" thickTop="1"/>
    <row r="32" spans="1:16" ht="13.5" customHeight="1">
      <c r="A32" s="66" t="s">
        <v>102</v>
      </c>
    </row>
    <row r="33" spans="1:30" ht="13.5" customHeight="1">
      <c r="A33" s="66" t="s">
        <v>103</v>
      </c>
    </row>
    <row r="34" spans="1:30" ht="13.5" customHeight="1">
      <c r="A34" s="66" t="s">
        <v>104</v>
      </c>
    </row>
    <row r="39" spans="1:30" ht="13.5" customHeight="1">
      <c r="Q39" s="222" t="s">
        <v>109</v>
      </c>
    </row>
    <row r="41" spans="1:30" ht="13.5" customHeight="1">
      <c r="Q41" s="226" t="s">
        <v>110</v>
      </c>
      <c r="R41" s="278" t="s">
        <v>111</v>
      </c>
      <c r="S41" s="278"/>
      <c r="T41" s="278"/>
      <c r="U41" s="278"/>
      <c r="V41" s="278"/>
      <c r="W41" s="228"/>
      <c r="X41" s="278" t="s">
        <v>112</v>
      </c>
      <c r="Y41" s="278"/>
      <c r="Z41" s="278"/>
      <c r="AA41" s="278"/>
      <c r="AB41" s="278"/>
      <c r="AC41" s="222"/>
      <c r="AD41" s="222"/>
    </row>
    <row r="42" spans="1:30" s="222" customFormat="1" ht="13.5" customHeight="1">
      <c r="A42" s="66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52"/>
      <c r="N42" s="52"/>
      <c r="O42" s="52"/>
      <c r="P42" s="52"/>
      <c r="Q42" s="225"/>
      <c r="R42" s="224" t="s">
        <v>113</v>
      </c>
      <c r="S42" s="224"/>
      <c r="T42" s="224" t="s">
        <v>114</v>
      </c>
      <c r="U42" s="224"/>
      <c r="V42" s="224" t="s">
        <v>115</v>
      </c>
      <c r="W42" s="224"/>
      <c r="X42" s="224" t="s">
        <v>113</v>
      </c>
      <c r="Y42" s="224"/>
      <c r="Z42" s="224" t="s">
        <v>114</v>
      </c>
      <c r="AA42" s="224"/>
      <c r="AB42" s="224" t="s">
        <v>115</v>
      </c>
      <c r="AC42" s="52"/>
      <c r="AD42" s="52"/>
    </row>
    <row r="43" spans="1:30" ht="13.5" customHeight="1">
      <c r="Q43" s="225"/>
      <c r="R43" s="225"/>
      <c r="S43" s="225"/>
      <c r="T43" s="225"/>
      <c r="U43" s="225"/>
      <c r="V43" s="225"/>
      <c r="W43" s="225"/>
      <c r="X43" s="225"/>
      <c r="Z43" s="225"/>
      <c r="AB43" s="225"/>
    </row>
    <row r="44" spans="1:30" ht="13.5" customHeight="1">
      <c r="Q44" s="227" t="s">
        <v>116</v>
      </c>
      <c r="R44" s="227"/>
      <c r="S44" s="227"/>
      <c r="T44" s="227"/>
      <c r="U44" s="227"/>
      <c r="V44" s="227"/>
      <c r="W44" s="227"/>
    </row>
    <row r="45" spans="1:30" ht="13.5" customHeight="1">
      <c r="Q45" s="227" t="s">
        <v>117</v>
      </c>
      <c r="R45" s="227"/>
      <c r="S45" s="227"/>
      <c r="T45" s="227"/>
      <c r="U45" s="227"/>
      <c r="V45" s="227"/>
      <c r="W45" s="227"/>
    </row>
    <row r="46" spans="1:30" ht="13.5" customHeight="1">
      <c r="Q46" s="227" t="s">
        <v>118</v>
      </c>
      <c r="R46" s="227"/>
      <c r="S46" s="227"/>
      <c r="T46" s="227"/>
      <c r="U46" s="227"/>
      <c r="V46" s="227"/>
      <c r="W46" s="227"/>
    </row>
  </sheetData>
  <mergeCells count="2">
    <mergeCell ref="R41:V41"/>
    <mergeCell ref="X41:AB41"/>
  </mergeCells>
  <phoneticPr fontId="23" type="noConversion"/>
  <pageMargins left="0.75" right="0.75" top="1" bottom="1" header="0.5" footer="0.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"/>
  <dimension ref="A2:J24"/>
  <sheetViews>
    <sheetView workbookViewId="0">
      <selection activeCell="J31" sqref="J31"/>
    </sheetView>
  </sheetViews>
  <sheetFormatPr defaultRowHeight="12.75"/>
  <cols>
    <col min="1" max="3" width="9.140625" style="59"/>
    <col min="4" max="4" width="10.140625" style="59" bestFit="1" customWidth="1"/>
    <col min="5" max="16384" width="9.140625" style="59"/>
  </cols>
  <sheetData>
    <row r="2" spans="1:10">
      <c r="A2" s="57" t="s">
        <v>120</v>
      </c>
      <c r="B2" s="78"/>
      <c r="C2" s="58"/>
      <c r="D2" s="58"/>
      <c r="E2" s="58"/>
      <c r="F2" s="58"/>
      <c r="G2" s="58"/>
      <c r="H2" s="58"/>
      <c r="I2" s="58"/>
      <c r="J2" s="58"/>
    </row>
    <row r="3" spans="1:10">
      <c r="A3" s="58"/>
      <c r="B3" s="78"/>
      <c r="C3" s="58"/>
      <c r="D3" s="58"/>
      <c r="E3" s="58"/>
      <c r="F3" s="58"/>
      <c r="G3" s="58"/>
      <c r="H3" s="58"/>
      <c r="I3" s="58"/>
      <c r="J3" s="58"/>
    </row>
    <row r="4" spans="1:10">
      <c r="A4" s="71"/>
      <c r="B4" s="79"/>
      <c r="C4" s="71"/>
      <c r="D4" s="71"/>
      <c r="E4" s="71"/>
      <c r="F4" s="71"/>
      <c r="G4" s="71"/>
      <c r="H4" s="71"/>
      <c r="I4" s="58"/>
      <c r="J4" s="58"/>
    </row>
    <row r="5" spans="1:10">
      <c r="A5" s="71"/>
      <c r="B5" s="79"/>
      <c r="C5" s="71"/>
      <c r="D5" s="80">
        <v>39447</v>
      </c>
      <c r="E5" s="71"/>
      <c r="F5" s="71"/>
      <c r="G5" s="71"/>
      <c r="H5" s="80">
        <v>39082</v>
      </c>
      <c r="I5" s="58"/>
      <c r="J5" s="58"/>
    </row>
    <row r="6" spans="1:10" ht="13.5" thickBot="1">
      <c r="A6" s="81"/>
      <c r="B6" s="82" t="s">
        <v>121</v>
      </c>
      <c r="C6" s="83"/>
      <c r="D6" s="83" t="s">
        <v>36</v>
      </c>
      <c r="E6" s="83"/>
      <c r="F6" s="83" t="s">
        <v>121</v>
      </c>
      <c r="G6" s="83"/>
      <c r="H6" s="83" t="s">
        <v>36</v>
      </c>
      <c r="I6" s="58"/>
      <c r="J6" s="58"/>
    </row>
    <row r="7" spans="1:10">
      <c r="A7" s="74"/>
      <c r="B7" s="84"/>
      <c r="C7" s="72"/>
      <c r="D7" s="72"/>
      <c r="E7" s="72"/>
      <c r="F7" s="72"/>
      <c r="G7" s="72"/>
      <c r="H7" s="72"/>
      <c r="I7" s="58"/>
      <c r="J7" s="58"/>
    </row>
    <row r="8" spans="1:10">
      <c r="A8" s="85" t="s">
        <v>122</v>
      </c>
      <c r="B8" s="79"/>
      <c r="C8" s="71"/>
      <c r="D8" s="74"/>
      <c r="E8" s="74"/>
      <c r="F8" s="74"/>
      <c r="G8" s="74"/>
      <c r="H8" s="74"/>
      <c r="I8" s="58"/>
      <c r="J8" s="58"/>
    </row>
    <row r="9" spans="1:10">
      <c r="A9" s="85" t="s">
        <v>123</v>
      </c>
      <c r="B9" s="86"/>
      <c r="C9" s="79"/>
      <c r="D9" s="74"/>
      <c r="E9" s="74"/>
      <c r="F9" s="87"/>
      <c r="G9" s="88"/>
      <c r="H9" s="74"/>
      <c r="I9" s="58"/>
      <c r="J9" s="58"/>
    </row>
    <row r="10" spans="1:10">
      <c r="A10" s="89" t="s">
        <v>124</v>
      </c>
      <c r="B10" s="86"/>
      <c r="C10" s="87"/>
      <c r="D10" s="87"/>
      <c r="E10" s="87"/>
      <c r="F10" s="87"/>
      <c r="G10" s="87"/>
      <c r="H10" s="87"/>
      <c r="I10" s="58"/>
      <c r="J10" s="58"/>
    </row>
    <row r="11" spans="1:10">
      <c r="A11" s="89" t="s">
        <v>125</v>
      </c>
      <c r="B11" s="90"/>
      <c r="C11" s="72"/>
      <c r="D11" s="87"/>
      <c r="E11" s="87"/>
      <c r="F11" s="90"/>
      <c r="G11" s="72"/>
      <c r="H11" s="87"/>
      <c r="I11" s="58"/>
      <c r="J11" s="58"/>
    </row>
    <row r="12" spans="1:10">
      <c r="A12" s="91"/>
      <c r="B12" s="86"/>
      <c r="C12" s="74"/>
      <c r="D12" s="74"/>
      <c r="E12" s="74"/>
      <c r="F12" s="71"/>
      <c r="G12" s="74"/>
      <c r="H12" s="74"/>
      <c r="I12" s="58"/>
      <c r="J12" s="58"/>
    </row>
    <row r="13" spans="1:10" ht="13.5" thickBot="1">
      <c r="A13" s="73" t="s">
        <v>37</v>
      </c>
      <c r="B13" s="84"/>
      <c r="C13" s="72"/>
      <c r="D13" s="77">
        <f>D8+D9</f>
        <v>0</v>
      </c>
      <c r="E13" s="77"/>
      <c r="F13" s="84"/>
      <c r="G13" s="72"/>
      <c r="H13" s="77">
        <f>H8+H9</f>
        <v>0</v>
      </c>
      <c r="I13" s="58"/>
      <c r="J13" s="58"/>
    </row>
    <row r="14" spans="1:10" ht="14.25" thickTop="1">
      <c r="A14" s="58"/>
      <c r="B14" s="78"/>
      <c r="C14" s="58"/>
      <c r="D14" s="92"/>
      <c r="E14" s="58"/>
      <c r="F14" s="58"/>
      <c r="G14" s="58"/>
      <c r="H14" s="58"/>
      <c r="I14" s="58"/>
      <c r="J14" s="58"/>
    </row>
    <row r="15" spans="1:10">
      <c r="A15" s="57" t="s">
        <v>126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>
      <c r="A18" s="76"/>
      <c r="B18" s="76"/>
      <c r="C18" s="76"/>
      <c r="D18" s="80">
        <v>39447</v>
      </c>
      <c r="E18" s="71"/>
      <c r="F18" s="71"/>
      <c r="G18" s="71"/>
      <c r="H18" s="80">
        <v>39082</v>
      </c>
      <c r="I18" s="58"/>
      <c r="J18" s="58"/>
    </row>
    <row r="19" spans="1:10" ht="13.5" thickBot="1">
      <c r="A19" s="93"/>
      <c r="B19" s="94" t="s">
        <v>127</v>
      </c>
      <c r="C19" s="94"/>
      <c r="D19" s="94" t="s">
        <v>128</v>
      </c>
      <c r="E19" s="94"/>
      <c r="F19" s="94" t="s">
        <v>127</v>
      </c>
      <c r="G19" s="94"/>
      <c r="H19" s="94" t="s">
        <v>128</v>
      </c>
      <c r="I19" s="58"/>
      <c r="J19" s="58"/>
    </row>
    <row r="20" spans="1:10">
      <c r="A20" s="95"/>
      <c r="B20" s="76"/>
      <c r="C20" s="76"/>
      <c r="D20" s="76"/>
      <c r="E20" s="76"/>
      <c r="F20" s="76"/>
      <c r="G20" s="76"/>
      <c r="H20" s="95"/>
      <c r="I20" s="58"/>
      <c r="J20" s="58"/>
    </row>
    <row r="21" spans="1:10">
      <c r="A21" s="95" t="s">
        <v>129</v>
      </c>
      <c r="B21" s="96"/>
      <c r="C21" s="76"/>
      <c r="D21" s="75"/>
      <c r="E21" s="76"/>
      <c r="F21" s="96"/>
      <c r="G21" s="76"/>
      <c r="H21" s="75"/>
      <c r="I21" s="58"/>
      <c r="J21" s="58"/>
    </row>
    <row r="22" spans="1:10" ht="25.5">
      <c r="A22" s="95"/>
      <c r="B22" s="76" t="s">
        <v>130</v>
      </c>
      <c r="C22" s="76"/>
      <c r="D22" s="97"/>
      <c r="E22" s="76"/>
      <c r="F22" s="76" t="s">
        <v>130</v>
      </c>
      <c r="G22" s="76"/>
      <c r="H22" s="97"/>
      <c r="I22" s="58"/>
      <c r="J22" s="58"/>
    </row>
    <row r="23" spans="1:10" ht="13.5" thickBot="1">
      <c r="A23" s="98" t="s">
        <v>131</v>
      </c>
      <c r="B23" s="99"/>
      <c r="C23" s="100"/>
      <c r="D23" s="101"/>
      <c r="E23" s="100"/>
      <c r="F23" s="99"/>
      <c r="G23" s="100"/>
      <c r="H23" s="101"/>
      <c r="I23" s="58"/>
      <c r="J23" s="58"/>
    </row>
    <row r="24" spans="1:10" ht="13.5" thickTop="1">
      <c r="A24" s="58"/>
      <c r="B24" s="58"/>
      <c r="C24" s="58"/>
      <c r="D24" s="58"/>
      <c r="E24" s="58"/>
      <c r="F24" s="58"/>
      <c r="G24" s="58"/>
      <c r="H24" s="58"/>
      <c r="I24" s="58"/>
      <c r="J24" s="58"/>
    </row>
  </sheetData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27"/>
  <sheetViews>
    <sheetView workbookViewId="0">
      <selection activeCell="B12" sqref="B12"/>
    </sheetView>
  </sheetViews>
  <sheetFormatPr defaultRowHeight="12"/>
  <cols>
    <col min="1" max="1" width="50" style="260" customWidth="1"/>
    <col min="2" max="2" width="10" style="260" customWidth="1"/>
    <col min="3" max="3" width="9.140625" style="260"/>
    <col min="4" max="5" width="20" style="260" customWidth="1"/>
    <col min="6" max="16384" width="9.140625" style="260"/>
  </cols>
  <sheetData>
    <row r="1" spans="1:5">
      <c r="A1" s="279" t="s">
        <v>459</v>
      </c>
      <c r="B1" s="280"/>
      <c r="C1" s="260" t="s">
        <v>460</v>
      </c>
    </row>
    <row r="2" spans="1:5">
      <c r="A2" s="280" t="s">
        <v>461</v>
      </c>
      <c r="B2" s="280"/>
      <c r="C2" s="260" t="s">
        <v>462</v>
      </c>
    </row>
    <row r="3" spans="1:5">
      <c r="A3" s="280" t="s">
        <v>463</v>
      </c>
      <c r="B3" s="280"/>
    </row>
    <row r="4" spans="1:5">
      <c r="C4" s="280" t="s">
        <v>464</v>
      </c>
      <c r="D4" s="280"/>
    </row>
    <row r="5" spans="1:5" ht="20.100000000000001" customHeight="1">
      <c r="A5" s="281" t="s">
        <v>465</v>
      </c>
      <c r="B5" s="280"/>
      <c r="C5" s="280"/>
      <c r="D5" s="280"/>
    </row>
    <row r="8" spans="1:5">
      <c r="A8" s="261" t="s">
        <v>466</v>
      </c>
      <c r="B8" s="261" t="s">
        <v>467</v>
      </c>
      <c r="C8" s="261" t="s">
        <v>32</v>
      </c>
      <c r="D8" s="261" t="s">
        <v>279</v>
      </c>
      <c r="E8" s="261" t="s">
        <v>94</v>
      </c>
    </row>
    <row r="9" spans="1:5">
      <c r="A9" s="262" t="s">
        <v>2</v>
      </c>
      <c r="B9" s="263"/>
      <c r="C9" s="263"/>
      <c r="D9" s="262" t="s">
        <v>468</v>
      </c>
      <c r="E9" s="262" t="s">
        <v>468</v>
      </c>
    </row>
    <row r="10" spans="1:5">
      <c r="A10" s="262" t="s">
        <v>469</v>
      </c>
      <c r="B10" s="263" t="s">
        <v>470</v>
      </c>
      <c r="C10" s="263"/>
      <c r="D10" s="262">
        <f>SUMIF(BS!$C$5:$C$129,Sheet1!$B$10:$B$127,BS!$E$5:$E$129)</f>
        <v>38976019375</v>
      </c>
      <c r="E10" s="262">
        <f>SUMIF(BS!$C$5:$C$129,Sheet1!$B$10:$B$127,BS!$G$5:$G$129)</f>
        <v>35322378700</v>
      </c>
    </row>
    <row r="11" spans="1:5">
      <c r="A11" s="262" t="s">
        <v>471</v>
      </c>
      <c r="B11" s="263" t="s">
        <v>472</v>
      </c>
      <c r="C11" s="263"/>
      <c r="D11" s="262">
        <f>SUMIF(BS!$C$5:$C$129,Sheet1!$B$10:$B$127,BS!$E$5:$E$129)</f>
        <v>8349588893</v>
      </c>
      <c r="E11" s="262">
        <f>SUMIF(BS!$C$5:$C$129,Sheet1!$B$10:$B$127,BS!$G$5:$G$129)</f>
        <v>15080779340</v>
      </c>
    </row>
    <row r="12" spans="1:5">
      <c r="A12" s="259" t="s">
        <v>473</v>
      </c>
      <c r="B12" s="263" t="s">
        <v>474</v>
      </c>
      <c r="C12" s="263"/>
      <c r="D12" s="262">
        <f>SUMIF(BS!$C$5:$C$129,Sheet1!$B$10:$B$127,BS!$E$5:$E$129)</f>
        <v>2349588893</v>
      </c>
      <c r="E12" s="262">
        <f>SUMIF(BS!$C$5:$C$129,Sheet1!$B$10:$B$127,BS!$G$5:$G$129)</f>
        <v>7080779340</v>
      </c>
    </row>
    <row r="13" spans="1:5">
      <c r="A13" s="259" t="s">
        <v>475</v>
      </c>
      <c r="B13" s="263" t="s">
        <v>476</v>
      </c>
      <c r="C13" s="263"/>
      <c r="D13" s="262">
        <f>SUMIF(BS!$C$5:$C$129,Sheet1!$B$10:$B$127,BS!$E$5:$E$129)</f>
        <v>6000000000</v>
      </c>
      <c r="E13" s="262">
        <f>SUMIF(BS!$C$5:$C$129,Sheet1!$B$10:$B$127,BS!$G$5:$G$129)</f>
        <v>8000000000</v>
      </c>
    </row>
    <row r="14" spans="1:5">
      <c r="A14" s="262" t="s">
        <v>477</v>
      </c>
      <c r="B14" s="263" t="s">
        <v>478</v>
      </c>
      <c r="C14" s="263"/>
      <c r="D14" s="262">
        <f>SUMIF(BS!$C$5:$C$129,Sheet1!$B$10:$B$127,BS!$E$5:$E$129)</f>
        <v>0</v>
      </c>
      <c r="E14" s="262">
        <f>SUMIF(BS!$C$5:$C$129,Sheet1!$B$10:$B$127,BS!$G$5:$G$129)</f>
        <v>0</v>
      </c>
    </row>
    <row r="15" spans="1:5">
      <c r="A15" s="259" t="s">
        <v>479</v>
      </c>
      <c r="B15" s="263" t="s">
        <v>480</v>
      </c>
      <c r="C15" s="263"/>
      <c r="D15" s="262">
        <f>SUMIF(BS!$C$5:$C$129,Sheet1!$B$10:$B$127,BS!$E$5:$E$129)</f>
        <v>0</v>
      </c>
      <c r="E15" s="262">
        <f>SUMIF(BS!$C$5:$C$129,Sheet1!$B$10:$B$127,BS!$G$5:$G$129)</f>
        <v>0</v>
      </c>
    </row>
    <row r="16" spans="1:5">
      <c r="A16" s="259" t="s">
        <v>481</v>
      </c>
      <c r="B16" s="263" t="s">
        <v>482</v>
      </c>
      <c r="C16" s="263"/>
      <c r="D16" s="262">
        <f>SUMIF(BS!$C$5:$C$129,Sheet1!$B$10:$B$127,BS!$E$5:$E$129)</f>
        <v>0</v>
      </c>
      <c r="E16" s="262">
        <f>SUMIF(BS!$C$5:$C$129,Sheet1!$B$10:$B$127,BS!$G$5:$G$129)</f>
        <v>0</v>
      </c>
    </row>
    <row r="17" spans="1:5">
      <c r="A17" s="259" t="s">
        <v>483</v>
      </c>
      <c r="B17" s="263" t="s">
        <v>484</v>
      </c>
      <c r="C17" s="263"/>
      <c r="D17" s="262">
        <f>SUMIF(BS!$C$5:$C$129,Sheet1!$B$10:$B$127,BS!$E$5:$E$129)</f>
        <v>0</v>
      </c>
      <c r="E17" s="262">
        <f>SUMIF(BS!$C$5:$C$129,Sheet1!$B$10:$B$127,BS!$G$5:$G$129)</f>
        <v>0</v>
      </c>
    </row>
    <row r="18" spans="1:5">
      <c r="A18" s="262" t="s">
        <v>485</v>
      </c>
      <c r="B18" s="263" t="s">
        <v>486</v>
      </c>
      <c r="C18" s="263"/>
      <c r="D18" s="262">
        <f>SUMIF(BS!$C$5:$C$129,Sheet1!$B$10:$B$127,BS!$E$5:$E$129)</f>
        <v>21564550136</v>
      </c>
      <c r="E18" s="262">
        <f>SUMIF(BS!$C$5:$C$129,Sheet1!$B$10:$B$127,BS!$G$5:$G$129)</f>
        <v>12166907974</v>
      </c>
    </row>
    <row r="19" spans="1:5">
      <c r="A19" s="259" t="s">
        <v>487</v>
      </c>
      <c r="B19" s="263" t="s">
        <v>488</v>
      </c>
      <c r="C19" s="263"/>
      <c r="D19" s="262">
        <f>SUMIF(BS!$C$5:$C$129,Sheet1!$B$10:$B$127,BS!$E$5:$E$129)</f>
        <v>22123190203</v>
      </c>
      <c r="E19" s="262">
        <f>SUMIF(BS!$C$5:$C$129,Sheet1!$B$10:$B$127,BS!$G$5:$G$129)</f>
        <v>12656298053</v>
      </c>
    </row>
    <row r="20" spans="1:5">
      <c r="A20" s="259" t="s">
        <v>489</v>
      </c>
      <c r="B20" s="263" t="s">
        <v>490</v>
      </c>
      <c r="C20" s="263"/>
      <c r="D20" s="262">
        <f>SUMIF(BS!$C$5:$C$129,Sheet1!$B$10:$B$127,BS!$E$5:$E$129)</f>
        <v>103376931</v>
      </c>
      <c r="E20" s="262">
        <f>SUMIF(BS!$C$5:$C$129,Sheet1!$B$10:$B$127,BS!$G$5:$G$129)</f>
        <v>17819753</v>
      </c>
    </row>
    <row r="21" spans="1:5">
      <c r="A21" s="259" t="s">
        <v>491</v>
      </c>
      <c r="B21" s="263" t="s">
        <v>492</v>
      </c>
      <c r="C21" s="263"/>
      <c r="D21" s="262">
        <f>SUMIF(BS!$C$5:$C$129,Sheet1!$B$10:$B$127,BS!$E$5:$E$129)</f>
        <v>0</v>
      </c>
      <c r="E21" s="262">
        <f>SUMIF(BS!$C$5:$C$129,Sheet1!$B$10:$B$127,BS!$G$5:$G$129)</f>
        <v>0</v>
      </c>
    </row>
    <row r="22" spans="1:5">
      <c r="A22" s="259" t="s">
        <v>493</v>
      </c>
      <c r="B22" s="263" t="s">
        <v>494</v>
      </c>
      <c r="C22" s="263"/>
      <c r="D22" s="262">
        <f>SUMIF(BS!$C$5:$C$129,Sheet1!$B$10:$B$127,BS!$E$5:$E$129)</f>
        <v>0</v>
      </c>
      <c r="E22" s="262">
        <f>SUMIF(BS!$C$5:$C$129,Sheet1!$B$10:$B$127,BS!$G$5:$G$129)</f>
        <v>0</v>
      </c>
    </row>
    <row r="23" spans="1:5">
      <c r="A23" s="259" t="s">
        <v>495</v>
      </c>
      <c r="B23" s="263" t="s">
        <v>496</v>
      </c>
      <c r="C23" s="263"/>
      <c r="D23" s="262">
        <f>SUMIF(BS!$C$5:$C$129,Sheet1!$B$10:$B$127,BS!$E$5:$E$129)</f>
        <v>0</v>
      </c>
      <c r="E23" s="262">
        <f>SUMIF(BS!$C$5:$C$129,Sheet1!$B$10:$B$127,BS!$G$5:$G$129)</f>
        <v>0</v>
      </c>
    </row>
    <row r="24" spans="1:5">
      <c r="A24" s="259" t="s">
        <v>497</v>
      </c>
      <c r="B24" s="263" t="s">
        <v>498</v>
      </c>
      <c r="C24" s="263"/>
      <c r="D24" s="262">
        <f>SUMIF(BS!$C$5:$C$129,Sheet1!$B$10:$B$127,BS!$E$5:$E$129)</f>
        <v>133788889</v>
      </c>
      <c r="E24" s="262">
        <f>SUMIF(BS!$C$5:$C$129,Sheet1!$B$10:$B$127,BS!$G$5:$G$129)</f>
        <v>22194455</v>
      </c>
    </row>
    <row r="25" spans="1:5">
      <c r="A25" s="259" t="s">
        <v>499</v>
      </c>
      <c r="B25" s="263" t="s">
        <v>500</v>
      </c>
      <c r="C25" s="263"/>
      <c r="D25" s="262">
        <f>SUMIF(BS!$C$5:$C$129,Sheet1!$B$10:$B$127,BS!$E$5:$E$129)</f>
        <v>-795805887</v>
      </c>
      <c r="E25" s="262">
        <f>SUMIF(BS!$C$5:$C$129,Sheet1!$B$10:$B$127,BS!$G$5:$G$129)</f>
        <v>-529404287</v>
      </c>
    </row>
    <row r="26" spans="1:5">
      <c r="A26" s="259" t="s">
        <v>501</v>
      </c>
      <c r="B26" s="263" t="s">
        <v>502</v>
      </c>
      <c r="C26" s="263"/>
      <c r="D26" s="262">
        <f>SUMIF(BS!$C$5:$C$129,Sheet1!$B$10:$B$127,BS!$E$5:$E$129)</f>
        <v>0</v>
      </c>
      <c r="E26" s="262">
        <f>SUMIF(BS!$C$5:$C$129,Sheet1!$B$10:$B$127,BS!$G$5:$G$129)</f>
        <v>0</v>
      </c>
    </row>
    <row r="27" spans="1:5">
      <c r="A27" s="262" t="s">
        <v>503</v>
      </c>
      <c r="B27" s="263" t="s">
        <v>504</v>
      </c>
      <c r="C27" s="263"/>
      <c r="D27" s="262">
        <f>SUMIF(BS!$C$5:$C$129,Sheet1!$B$10:$B$127,BS!$E$5:$E$129)</f>
        <v>9020004287</v>
      </c>
      <c r="E27" s="262">
        <f>SUMIF(BS!$C$5:$C$129,Sheet1!$B$10:$B$127,BS!$G$5:$G$129)</f>
        <v>8015026894</v>
      </c>
    </row>
    <row r="28" spans="1:5">
      <c r="A28" s="259" t="s">
        <v>505</v>
      </c>
      <c r="B28" s="263" t="s">
        <v>506</v>
      </c>
      <c r="C28" s="263"/>
      <c r="D28" s="262">
        <f>SUMIF(BS!$C$5:$C$129,Sheet1!$B$10:$B$127,BS!$E$5:$E$129)</f>
        <v>10754650140</v>
      </c>
      <c r="E28" s="262">
        <f>SUMIF(BS!$C$5:$C$129,Sheet1!$B$10:$B$127,BS!$G$5:$G$129)</f>
        <v>9731945021</v>
      </c>
    </row>
    <row r="29" spans="1:5">
      <c r="A29" s="259" t="s">
        <v>507</v>
      </c>
      <c r="B29" s="263" t="s">
        <v>508</v>
      </c>
      <c r="C29" s="263"/>
      <c r="D29" s="262">
        <f>SUMIF(BS!$C$5:$C$129,Sheet1!$B$10:$B$127,BS!$E$5:$E$129)</f>
        <v>-1734645853</v>
      </c>
      <c r="E29" s="262">
        <f>SUMIF(BS!$C$5:$C$129,Sheet1!$B$10:$B$127,BS!$G$5:$G$129)</f>
        <v>-1716918127</v>
      </c>
    </row>
    <row r="30" spans="1:5">
      <c r="A30" s="262" t="s">
        <v>509</v>
      </c>
      <c r="B30" s="263" t="s">
        <v>510</v>
      </c>
      <c r="C30" s="263"/>
      <c r="D30" s="262">
        <f>SUMIF(BS!$C$5:$C$129,Sheet1!$B$10:$B$127,BS!$E$5:$E$129)</f>
        <v>41876059</v>
      </c>
      <c r="E30" s="262">
        <f>SUMIF(BS!$C$5:$C$129,Sheet1!$B$10:$B$127,BS!$G$5:$G$129)</f>
        <v>59664492</v>
      </c>
    </row>
    <row r="31" spans="1:5">
      <c r="A31" s="259" t="s">
        <v>511</v>
      </c>
      <c r="B31" s="263" t="s">
        <v>512</v>
      </c>
      <c r="C31" s="263"/>
      <c r="D31" s="262">
        <f>SUMIF(BS!$C$5:$C$129,Sheet1!$B$10:$B$127,BS!$E$5:$E$129)</f>
        <v>0</v>
      </c>
      <c r="E31" s="262">
        <f>SUMIF(BS!$C$5:$C$129,Sheet1!$B$10:$B$127,BS!$G$5:$G$129)</f>
        <v>0</v>
      </c>
    </row>
    <row r="32" spans="1:5">
      <c r="A32" s="259" t="s">
        <v>513</v>
      </c>
      <c r="B32" s="263" t="s">
        <v>514</v>
      </c>
      <c r="C32" s="263"/>
      <c r="D32" s="262">
        <f>SUMIF(BS!$C$5:$C$129,Sheet1!$B$10:$B$127,BS!$E$5:$E$129)</f>
        <v>41876059</v>
      </c>
      <c r="E32" s="262">
        <f>SUMIF(BS!$C$5:$C$129,Sheet1!$B$10:$B$127,BS!$G$5:$G$129)</f>
        <v>59664492</v>
      </c>
    </row>
    <row r="33" spans="1:5">
      <c r="A33" s="259" t="s">
        <v>515</v>
      </c>
      <c r="B33" s="263" t="s">
        <v>516</v>
      </c>
      <c r="C33" s="263"/>
      <c r="D33" s="262">
        <f>SUMIF(BS!$C$5:$C$129,Sheet1!$B$10:$B$127,BS!$E$5:$E$129)</f>
        <v>0</v>
      </c>
      <c r="E33" s="262">
        <f>SUMIF(BS!$C$5:$C$129,Sheet1!$B$10:$B$127,BS!$G$5:$G$129)</f>
        <v>0</v>
      </c>
    </row>
    <row r="34" spans="1:5">
      <c r="A34" s="259" t="s">
        <v>517</v>
      </c>
      <c r="B34" s="263" t="s">
        <v>518</v>
      </c>
      <c r="C34" s="263"/>
      <c r="D34" s="262">
        <f>SUMIF(BS!$C$5:$C$129,Sheet1!$B$10:$B$127,BS!$E$5:$E$129)</f>
        <v>0</v>
      </c>
      <c r="E34" s="262">
        <f>SUMIF(BS!$C$5:$C$129,Sheet1!$B$10:$B$127,BS!$G$5:$G$129)</f>
        <v>0</v>
      </c>
    </row>
    <row r="35" spans="1:5">
      <c r="A35" s="259" t="s">
        <v>519</v>
      </c>
      <c r="B35" s="263" t="s">
        <v>520</v>
      </c>
      <c r="C35" s="263"/>
      <c r="D35" s="262">
        <f>SUMIF(BS!$C$5:$C$129,Sheet1!$B$10:$B$127,BS!$E$5:$E$129)</f>
        <v>0</v>
      </c>
      <c r="E35" s="262">
        <f>SUMIF(BS!$C$5:$C$129,Sheet1!$B$10:$B$127,BS!$G$5:$G$129)</f>
        <v>0</v>
      </c>
    </row>
    <row r="36" spans="1:5">
      <c r="A36" s="262" t="s">
        <v>521</v>
      </c>
      <c r="B36" s="263" t="s">
        <v>522</v>
      </c>
      <c r="C36" s="263"/>
      <c r="D36" s="262">
        <f>SUMIF(BS!$C$5:$C$129,Sheet1!$B$10:$B$127,BS!$E$5:$E$129)</f>
        <v>1662705858</v>
      </c>
      <c r="E36" s="262">
        <f>SUMIF(BS!$C$5:$C$129,Sheet1!$B$10:$B$127,BS!$G$5:$G$129)</f>
        <v>1608853074</v>
      </c>
    </row>
    <row r="37" spans="1:5">
      <c r="A37" s="262" t="s">
        <v>523</v>
      </c>
      <c r="B37" s="263" t="s">
        <v>524</v>
      </c>
      <c r="C37" s="263"/>
      <c r="D37" s="262">
        <f>SUMIF(BS!$C$5:$C$129,Sheet1!$B$10:$B$127,BS!$E$5:$E$129)</f>
        <v>530517000</v>
      </c>
      <c r="E37" s="262">
        <f>SUMIF(BS!$C$5:$C$129,Sheet1!$B$10:$B$127,BS!$G$5:$G$129)</f>
        <v>530517000</v>
      </c>
    </row>
    <row r="38" spans="1:5">
      <c r="A38" s="259" t="s">
        <v>525</v>
      </c>
      <c r="B38" s="263" t="s">
        <v>526</v>
      </c>
      <c r="C38" s="263"/>
      <c r="D38" s="262">
        <f>SUMIF(BS!$C$5:$C$129,Sheet1!$B$10:$B$127,BS!$E$5:$E$129)</f>
        <v>0</v>
      </c>
      <c r="E38" s="262">
        <f>SUMIF(BS!$C$5:$C$129,Sheet1!$B$10:$B$127,BS!$G$5:$G$129)</f>
        <v>0</v>
      </c>
    </row>
    <row r="39" spans="1:5">
      <c r="A39" s="259" t="s">
        <v>527</v>
      </c>
      <c r="B39" s="263" t="s">
        <v>528</v>
      </c>
      <c r="C39" s="263"/>
      <c r="D39" s="262">
        <f>SUMIF(BS!$C$5:$C$129,Sheet1!$B$10:$B$127,BS!$E$5:$E$129)</f>
        <v>0</v>
      </c>
      <c r="E39" s="262">
        <f>SUMIF(BS!$C$5:$C$129,Sheet1!$B$10:$B$127,BS!$G$5:$G$129)</f>
        <v>0</v>
      </c>
    </row>
    <row r="40" spans="1:5">
      <c r="A40" s="259" t="s">
        <v>529</v>
      </c>
      <c r="B40" s="263" t="s">
        <v>530</v>
      </c>
      <c r="C40" s="263"/>
      <c r="D40" s="262">
        <f>SUMIF(BS!$C$5:$C$129,Sheet1!$B$10:$B$127,BS!$E$5:$E$129)</f>
        <v>0</v>
      </c>
      <c r="E40" s="262">
        <f>SUMIF(BS!$C$5:$C$129,Sheet1!$B$10:$B$127,BS!$G$5:$G$129)</f>
        <v>0</v>
      </c>
    </row>
    <row r="41" spans="1:5">
      <c r="A41" s="259" t="s">
        <v>531</v>
      </c>
      <c r="B41" s="263" t="s">
        <v>532</v>
      </c>
      <c r="C41" s="263"/>
      <c r="D41" s="262">
        <f>SUMIF(BS!$C$5:$C$129,Sheet1!$B$10:$B$127,BS!$E$5:$E$129)</f>
        <v>0</v>
      </c>
      <c r="E41" s="262">
        <f>SUMIF(BS!$C$5:$C$129,Sheet1!$B$10:$B$127,BS!$G$5:$G$129)</f>
        <v>0</v>
      </c>
    </row>
    <row r="42" spans="1:5">
      <c r="A42" s="259" t="s">
        <v>533</v>
      </c>
      <c r="B42" s="263" t="s">
        <v>534</v>
      </c>
      <c r="C42" s="263"/>
      <c r="D42" s="262">
        <f>SUMIF(BS!$C$5:$C$129,Sheet1!$B$10:$B$127,BS!$E$5:$E$129)</f>
        <v>0</v>
      </c>
      <c r="E42" s="262">
        <f>SUMIF(BS!$C$5:$C$129,Sheet1!$B$10:$B$127,BS!$G$5:$G$129)</f>
        <v>0</v>
      </c>
    </row>
    <row r="43" spans="1:5">
      <c r="A43" s="259" t="s">
        <v>535</v>
      </c>
      <c r="B43" s="263" t="s">
        <v>536</v>
      </c>
      <c r="C43" s="263"/>
      <c r="D43" s="262">
        <f>SUMIF(BS!$C$5:$C$129,Sheet1!$B$10:$B$127,BS!$E$5:$E$129)</f>
        <v>530517000</v>
      </c>
      <c r="E43" s="262">
        <f>SUMIF(BS!$C$5:$C$129,Sheet1!$B$10:$B$127,BS!$G$5:$G$129)</f>
        <v>530517000</v>
      </c>
    </row>
    <row r="44" spans="1:5">
      <c r="A44" s="259" t="s">
        <v>537</v>
      </c>
      <c r="B44" s="263" t="s">
        <v>538</v>
      </c>
      <c r="C44" s="263"/>
      <c r="D44" s="262">
        <f>SUMIF(BS!$C$5:$C$129,Sheet1!$B$10:$B$127,BS!$E$5:$E$129)</f>
        <v>0</v>
      </c>
      <c r="E44" s="262">
        <f>SUMIF(BS!$C$5:$C$129,Sheet1!$B$10:$B$127,BS!$G$5:$G$129)</f>
        <v>0</v>
      </c>
    </row>
    <row r="45" spans="1:5">
      <c r="A45" s="262" t="s">
        <v>539</v>
      </c>
      <c r="B45" s="263" t="s">
        <v>540</v>
      </c>
      <c r="C45" s="263"/>
      <c r="D45" s="262">
        <f>SUMIF(BS!$C$5:$C$129,Sheet1!$B$10:$B$127,BS!$E$5:$E$129)</f>
        <v>857894776</v>
      </c>
      <c r="E45" s="262">
        <f>SUMIF(BS!$C$5:$C$129,Sheet1!$B$10:$B$127,BS!$G$5:$G$129)</f>
        <v>1061731172</v>
      </c>
    </row>
    <row r="46" spans="1:5">
      <c r="A46" s="262" t="s">
        <v>541</v>
      </c>
      <c r="B46" s="263" t="s">
        <v>542</v>
      </c>
      <c r="C46" s="263"/>
      <c r="D46" s="262">
        <f>SUMIF(BS!$C$5:$C$129,Sheet1!$B$10:$B$127,BS!$E$5:$E$129)</f>
        <v>857894776</v>
      </c>
      <c r="E46" s="262">
        <f>SUMIF(BS!$C$5:$C$129,Sheet1!$B$10:$B$127,BS!$G$5:$G$129)</f>
        <v>1061731172</v>
      </c>
    </row>
    <row r="47" spans="1:5">
      <c r="A47" s="259" t="s">
        <v>543</v>
      </c>
      <c r="B47" s="263" t="s">
        <v>544</v>
      </c>
      <c r="C47" s="263"/>
      <c r="D47" s="262">
        <f>SUMIF(BS!$C$5:$C$129,Sheet1!$B$10:$B$127,BS!$E$5:$E$129)</f>
        <v>3488870569</v>
      </c>
      <c r="E47" s="262">
        <f>SUMIF(BS!$C$5:$C$129,Sheet1!$B$10:$B$127,BS!$G$5:$G$129)</f>
        <v>3488870569</v>
      </c>
    </row>
    <row r="48" spans="1:5">
      <c r="A48" s="259" t="s">
        <v>545</v>
      </c>
      <c r="B48" s="263" t="s">
        <v>546</v>
      </c>
      <c r="C48" s="263"/>
      <c r="D48" s="262">
        <f>SUMIF(BS!$C$5:$C$129,Sheet1!$B$10:$B$127,BS!$E$5:$E$129)</f>
        <v>-2630975793</v>
      </c>
      <c r="E48" s="262">
        <f>SUMIF(BS!$C$5:$C$129,Sheet1!$B$10:$B$127,BS!$G$5:$G$129)</f>
        <v>-2427139397</v>
      </c>
    </row>
    <row r="49" spans="1:5">
      <c r="A49" s="262" t="s">
        <v>547</v>
      </c>
      <c r="B49" s="263" t="s">
        <v>548</v>
      </c>
      <c r="C49" s="263"/>
      <c r="D49" s="262">
        <f>SUMIF(BS!$C$5:$C$129,Sheet1!$B$10:$B$127,BS!$E$5:$E$129)</f>
        <v>0</v>
      </c>
      <c r="E49" s="262">
        <f>SUMIF(BS!$C$5:$C$129,Sheet1!$B$10:$B$127,BS!$G$5:$G$129)</f>
        <v>0</v>
      </c>
    </row>
    <row r="50" spans="1:5">
      <c r="A50" s="259" t="s">
        <v>543</v>
      </c>
      <c r="B50" s="263" t="s">
        <v>549</v>
      </c>
      <c r="C50" s="263"/>
      <c r="D50" s="262">
        <f>SUMIF(BS!$C$5:$C$129,Sheet1!$B$10:$B$127,BS!$E$5:$E$129)</f>
        <v>0</v>
      </c>
      <c r="E50" s="262">
        <f>SUMIF(BS!$C$5:$C$129,Sheet1!$B$10:$B$127,BS!$G$5:$G$129)</f>
        <v>0</v>
      </c>
    </row>
    <row r="51" spans="1:5">
      <c r="A51" s="259" t="s">
        <v>545</v>
      </c>
      <c r="B51" s="263" t="s">
        <v>550</v>
      </c>
      <c r="C51" s="263"/>
      <c r="D51" s="262">
        <f>SUMIF(BS!$C$5:$C$129,Sheet1!$B$10:$B$127,BS!$E$5:$E$129)</f>
        <v>0</v>
      </c>
      <c r="E51" s="262">
        <f>SUMIF(BS!$C$5:$C$129,Sheet1!$B$10:$B$127,BS!$G$5:$G$129)</f>
        <v>0</v>
      </c>
    </row>
    <row r="52" spans="1:5">
      <c r="A52" s="262" t="s">
        <v>551</v>
      </c>
      <c r="B52" s="263" t="s">
        <v>552</v>
      </c>
      <c r="C52" s="263"/>
      <c r="D52" s="262">
        <f>SUMIF(BS!$C$5:$C$129,Sheet1!$B$10:$B$127,BS!$E$5:$E$129)</f>
        <v>0</v>
      </c>
      <c r="E52" s="262">
        <f>SUMIF(BS!$C$5:$C$129,Sheet1!$B$10:$B$127,BS!$G$5:$G$129)</f>
        <v>0</v>
      </c>
    </row>
    <row r="53" spans="1:5">
      <c r="A53" s="259" t="s">
        <v>543</v>
      </c>
      <c r="B53" s="263" t="s">
        <v>553</v>
      </c>
      <c r="C53" s="263"/>
      <c r="D53" s="262">
        <f>SUMIF(BS!$C$5:$C$129,Sheet1!$B$10:$B$127,BS!$E$5:$E$129)</f>
        <v>0</v>
      </c>
      <c r="E53" s="262">
        <f>SUMIF(BS!$C$5:$C$129,Sheet1!$B$10:$B$127,BS!$G$5:$G$129)</f>
        <v>0</v>
      </c>
    </row>
    <row r="54" spans="1:5">
      <c r="A54" s="259" t="s">
        <v>545</v>
      </c>
      <c r="B54" s="263" t="s">
        <v>554</v>
      </c>
      <c r="C54" s="263"/>
      <c r="D54" s="262">
        <f>SUMIF(BS!$C$5:$C$129,Sheet1!$B$10:$B$127,BS!$E$5:$E$129)</f>
        <v>0</v>
      </c>
      <c r="E54" s="262">
        <f>SUMIF(BS!$C$5:$C$129,Sheet1!$B$10:$B$127,BS!$G$5:$G$129)</f>
        <v>0</v>
      </c>
    </row>
    <row r="55" spans="1:5">
      <c r="A55" s="262" t="s">
        <v>555</v>
      </c>
      <c r="B55" s="263" t="s">
        <v>329</v>
      </c>
      <c r="C55" s="263"/>
      <c r="D55" s="262">
        <f>SUMIF(BS!$C$5:$C$129,Sheet1!$B$10:$B$127,BS!$E$5:$E$129)</f>
        <v>0</v>
      </c>
      <c r="E55" s="262">
        <f>SUMIF(BS!$C$5:$C$129,Sheet1!$B$10:$B$127,BS!$G$5:$G$129)</f>
        <v>0</v>
      </c>
    </row>
    <row r="56" spans="1:5">
      <c r="A56" s="259" t="s">
        <v>543</v>
      </c>
      <c r="B56" s="263" t="s">
        <v>556</v>
      </c>
      <c r="C56" s="263"/>
      <c r="D56" s="262">
        <f>SUMIF(BS!$C$5:$C$129,Sheet1!$B$10:$B$127,BS!$E$5:$E$129)</f>
        <v>0</v>
      </c>
      <c r="E56" s="262">
        <f>SUMIF(BS!$C$5:$C$129,Sheet1!$B$10:$B$127,BS!$G$5:$G$129)</f>
        <v>0</v>
      </c>
    </row>
    <row r="57" spans="1:5">
      <c r="A57" s="259" t="s">
        <v>545</v>
      </c>
      <c r="B57" s="263" t="s">
        <v>557</v>
      </c>
      <c r="C57" s="263"/>
      <c r="D57" s="262">
        <f>SUMIF(BS!$C$5:$C$129,Sheet1!$B$10:$B$127,BS!$E$5:$E$129)</f>
        <v>0</v>
      </c>
      <c r="E57" s="262">
        <f>SUMIF(BS!$C$5:$C$129,Sheet1!$B$10:$B$127,BS!$G$5:$G$129)</f>
        <v>0</v>
      </c>
    </row>
    <row r="58" spans="1:5">
      <c r="A58" s="262" t="s">
        <v>558</v>
      </c>
      <c r="B58" s="263" t="s">
        <v>559</v>
      </c>
      <c r="C58" s="263"/>
      <c r="D58" s="262">
        <f>SUMIF(BS!$C$5:$C$129,Sheet1!$B$10:$B$127,BS!$E$5:$E$129)</f>
        <v>0</v>
      </c>
      <c r="E58" s="262">
        <f>SUMIF(BS!$C$5:$C$129,Sheet1!$B$10:$B$127,BS!$G$5:$G$129)</f>
        <v>0</v>
      </c>
    </row>
    <row r="59" spans="1:5">
      <c r="A59" s="259" t="s">
        <v>560</v>
      </c>
      <c r="B59" s="263" t="s">
        <v>561</v>
      </c>
      <c r="C59" s="263"/>
      <c r="D59" s="262">
        <f>SUMIF(BS!$C$5:$C$129,Sheet1!$B$10:$B$127,BS!$E$5:$E$129)</f>
        <v>0</v>
      </c>
      <c r="E59" s="262">
        <f>SUMIF(BS!$C$5:$C$129,Sheet1!$B$10:$B$127,BS!$G$5:$G$129)</f>
        <v>0</v>
      </c>
    </row>
    <row r="60" spans="1:5">
      <c r="A60" s="259" t="s">
        <v>562</v>
      </c>
      <c r="B60" s="263" t="s">
        <v>563</v>
      </c>
      <c r="C60" s="263"/>
      <c r="D60" s="262">
        <f>SUMIF(BS!$C$5:$C$129,Sheet1!$B$10:$B$127,BS!$E$5:$E$129)</f>
        <v>0</v>
      </c>
      <c r="E60" s="262">
        <f>SUMIF(BS!$C$5:$C$129,Sheet1!$B$10:$B$127,BS!$G$5:$G$129)</f>
        <v>0</v>
      </c>
    </row>
    <row r="61" spans="1:5">
      <c r="A61" s="262" t="s">
        <v>564</v>
      </c>
      <c r="B61" s="263" t="s">
        <v>565</v>
      </c>
      <c r="C61" s="263"/>
      <c r="D61" s="262">
        <f>SUMIF(BS!$C$5:$C$129,Sheet1!$B$10:$B$127,BS!$E$5:$E$129)</f>
        <v>0</v>
      </c>
      <c r="E61" s="262">
        <f>SUMIF(BS!$C$5:$C$129,Sheet1!$B$10:$B$127,BS!$G$5:$G$129)</f>
        <v>0</v>
      </c>
    </row>
    <row r="62" spans="1:5">
      <c r="A62" s="259" t="s">
        <v>566</v>
      </c>
      <c r="B62" s="263" t="s">
        <v>567</v>
      </c>
      <c r="C62" s="263"/>
      <c r="D62" s="262">
        <f>SUMIF(BS!$C$5:$C$129,Sheet1!$B$10:$B$127,BS!$E$5:$E$129)</f>
        <v>0</v>
      </c>
      <c r="E62" s="262">
        <f>SUMIF(BS!$C$5:$C$129,Sheet1!$B$10:$B$127,BS!$G$5:$G$129)</f>
        <v>0</v>
      </c>
    </row>
    <row r="63" spans="1:5">
      <c r="A63" s="259" t="s">
        <v>568</v>
      </c>
      <c r="B63" s="263" t="s">
        <v>569</v>
      </c>
      <c r="C63" s="263"/>
      <c r="D63" s="262">
        <f>SUMIF(BS!$C$5:$C$129,Sheet1!$B$10:$B$127,BS!$E$5:$E$129)</f>
        <v>0</v>
      </c>
      <c r="E63" s="262">
        <f>SUMIF(BS!$C$5:$C$129,Sheet1!$B$10:$B$127,BS!$G$5:$G$129)</f>
        <v>0</v>
      </c>
    </row>
    <row r="64" spans="1:5">
      <c r="A64" s="259" t="s">
        <v>570</v>
      </c>
      <c r="B64" s="263" t="s">
        <v>571</v>
      </c>
      <c r="C64" s="263"/>
      <c r="D64" s="262">
        <f>SUMIF(BS!$C$5:$C$129,Sheet1!$B$10:$B$127,BS!$E$5:$E$129)</f>
        <v>0</v>
      </c>
      <c r="E64" s="262">
        <f>SUMIF(BS!$C$5:$C$129,Sheet1!$B$10:$B$127,BS!$G$5:$G$129)</f>
        <v>0</v>
      </c>
    </row>
    <row r="65" spans="1:5">
      <c r="A65" s="259" t="s">
        <v>572</v>
      </c>
      <c r="B65" s="263" t="s">
        <v>573</v>
      </c>
      <c r="C65" s="263"/>
      <c r="D65" s="262">
        <f>SUMIF(BS!$C$5:$C$129,Sheet1!$B$10:$B$127,BS!$E$5:$E$129)</f>
        <v>0</v>
      </c>
      <c r="E65" s="262">
        <f>SUMIF(BS!$C$5:$C$129,Sheet1!$B$10:$B$127,BS!$G$5:$G$129)</f>
        <v>0</v>
      </c>
    </row>
    <row r="66" spans="1:5">
      <c r="A66" s="259" t="s">
        <v>574</v>
      </c>
      <c r="B66" s="263" t="s">
        <v>575</v>
      </c>
      <c r="C66" s="263"/>
      <c r="D66" s="262">
        <f>SUMIF(BS!$C$5:$C$129,Sheet1!$B$10:$B$127,BS!$E$5:$E$129)</f>
        <v>0</v>
      </c>
      <c r="E66" s="262">
        <f>SUMIF(BS!$C$5:$C$129,Sheet1!$B$10:$B$127,BS!$G$5:$G$129)</f>
        <v>0</v>
      </c>
    </row>
    <row r="67" spans="1:5">
      <c r="A67" s="262" t="s">
        <v>576</v>
      </c>
      <c r="B67" s="263" t="s">
        <v>577</v>
      </c>
      <c r="C67" s="263"/>
      <c r="D67" s="262">
        <f>SUMIF(BS!$C$5:$C$129,Sheet1!$B$10:$B$127,BS!$E$5:$E$129)</f>
        <v>274294082</v>
      </c>
      <c r="E67" s="262">
        <f>SUMIF(BS!$C$5:$C$129,Sheet1!$B$10:$B$127,BS!$G$5:$G$129)</f>
        <v>16604902</v>
      </c>
    </row>
    <row r="68" spans="1:5">
      <c r="A68" s="259" t="s">
        <v>578</v>
      </c>
      <c r="B68" s="263" t="s">
        <v>579</v>
      </c>
      <c r="C68" s="263"/>
      <c r="D68" s="262">
        <f>SUMIF(BS!$C$5:$C$129,Sheet1!$B$10:$B$127,BS!$E$5:$E$129)</f>
        <v>274294082</v>
      </c>
      <c r="E68" s="262">
        <f>SUMIF(BS!$C$5:$C$129,Sheet1!$B$10:$B$127,BS!$G$5:$G$129)</f>
        <v>16604902</v>
      </c>
    </row>
    <row r="69" spans="1:5">
      <c r="A69" s="259" t="s">
        <v>580</v>
      </c>
      <c r="B69" s="263" t="s">
        <v>581</v>
      </c>
      <c r="C69" s="263"/>
      <c r="D69" s="262">
        <f>SUMIF(BS!$C$5:$C$129,Sheet1!$B$10:$B$127,BS!$E$5:$E$129)</f>
        <v>0</v>
      </c>
      <c r="E69" s="262">
        <f>SUMIF(BS!$C$5:$C$129,Sheet1!$B$10:$B$127,BS!$G$5:$G$129)</f>
        <v>0</v>
      </c>
    </row>
    <row r="70" spans="1:5">
      <c r="A70" s="259" t="s">
        <v>582</v>
      </c>
      <c r="B70" s="263" t="s">
        <v>583</v>
      </c>
      <c r="C70" s="263"/>
      <c r="D70" s="262">
        <f>SUMIF(BS!$C$5:$C$129,Sheet1!$B$10:$B$127,BS!$E$5:$E$129)</f>
        <v>0</v>
      </c>
      <c r="E70" s="262">
        <f>SUMIF(BS!$C$5:$C$129,Sheet1!$B$10:$B$127,BS!$G$5:$G$129)</f>
        <v>0</v>
      </c>
    </row>
    <row r="71" spans="1:5">
      <c r="A71" s="259" t="s">
        <v>584</v>
      </c>
      <c r="B71" s="263" t="s">
        <v>585</v>
      </c>
      <c r="C71" s="263"/>
      <c r="D71" s="262">
        <f>SUMIF(BS!$C$5:$C$129,Sheet1!$B$10:$B$127,BS!$E$5:$E$129)</f>
        <v>0</v>
      </c>
      <c r="E71" s="262">
        <f>SUMIF(BS!$C$5:$C$129,Sheet1!$B$10:$B$127,BS!$G$5:$G$129)</f>
        <v>0</v>
      </c>
    </row>
    <row r="72" spans="1:5">
      <c r="A72" s="259" t="s">
        <v>586</v>
      </c>
      <c r="B72" s="263" t="s">
        <v>587</v>
      </c>
      <c r="C72" s="263"/>
      <c r="D72" s="262">
        <f>SUMIF(BS!$C$5:$C$129,Sheet1!$B$10:$B$127,BS!$E$5:$E$129)</f>
        <v>0</v>
      </c>
      <c r="E72" s="262">
        <f>SUMIF(BS!$C$5:$C$129,Sheet1!$B$10:$B$127,BS!$G$5:$G$129)</f>
        <v>0</v>
      </c>
    </row>
    <row r="73" spans="1:5">
      <c r="A73" s="262" t="s">
        <v>588</v>
      </c>
      <c r="B73" s="263" t="s">
        <v>589</v>
      </c>
      <c r="C73" s="263"/>
      <c r="D73" s="262">
        <f>SUMIF(BS!$C$5:$C$129,Sheet1!$B$10:$B$127,BS!$E$5:$E$129)</f>
        <v>40638725233</v>
      </c>
      <c r="E73" s="262">
        <f>SUMIF(BS!$C$5:$C$129,Sheet1!$B$10:$B$127,BS!$G$5:$G$129)</f>
        <v>36931231774</v>
      </c>
    </row>
    <row r="74" spans="1:5">
      <c r="A74" s="262" t="s">
        <v>24</v>
      </c>
      <c r="B74" s="263"/>
      <c r="C74" s="263"/>
      <c r="D74" s="262">
        <f>SUMIF(BS!$C$5:$C$129,Sheet1!$B$10:$B$127,BS!$E$5:$E$129)</f>
        <v>0</v>
      </c>
      <c r="E74" s="262">
        <f>SUMIF(BS!$C$5:$C$129,Sheet1!$B$10:$B$127,BS!$G$5:$G$129)</f>
        <v>0</v>
      </c>
    </row>
    <row r="75" spans="1:5">
      <c r="A75" s="262" t="s">
        <v>590</v>
      </c>
      <c r="B75" s="263" t="s">
        <v>591</v>
      </c>
      <c r="C75" s="263"/>
      <c r="D75" s="262">
        <f>SUMIF(BS!$C$5:$C$129,Sheet1!$B$10:$B$127,BS!$E$5:$E$129)</f>
        <v>11946743396</v>
      </c>
      <c r="E75" s="262">
        <f>SUMIF(BS!$C$5:$C$129,Sheet1!$B$10:$B$127,BS!$G$5:$G$129)</f>
        <v>9705546484</v>
      </c>
    </row>
    <row r="76" spans="1:5">
      <c r="A76" s="262" t="s">
        <v>592</v>
      </c>
      <c r="B76" s="263" t="s">
        <v>593</v>
      </c>
      <c r="C76" s="263"/>
      <c r="D76" s="262">
        <f>SUMIF(BS!$C$5:$C$129,Sheet1!$B$10:$B$127,BS!$E$5:$E$129)</f>
        <v>11946743396</v>
      </c>
      <c r="E76" s="262">
        <f>SUMIF(BS!$C$5:$C$129,Sheet1!$B$10:$B$127,BS!$G$5:$G$129)</f>
        <v>9705546484</v>
      </c>
    </row>
    <row r="77" spans="1:5">
      <c r="A77" s="259" t="s">
        <v>594</v>
      </c>
      <c r="B77" s="263" t="s">
        <v>595</v>
      </c>
      <c r="C77" s="263"/>
      <c r="D77" s="262">
        <f>SUMIF(BS!$C$5:$C$129,Sheet1!$B$10:$B$127,BS!$E$5:$E$129)</f>
        <v>8191746997</v>
      </c>
      <c r="E77" s="262">
        <f>SUMIF(BS!$C$5:$C$129,Sheet1!$B$10:$B$127,BS!$G$5:$G$129)</f>
        <v>3559082121</v>
      </c>
    </row>
    <row r="78" spans="1:5">
      <c r="A78" s="259" t="s">
        <v>596</v>
      </c>
      <c r="B78" s="263" t="s">
        <v>597</v>
      </c>
      <c r="C78" s="263"/>
      <c r="D78" s="262">
        <f>SUMIF(BS!$C$5:$C$129,Sheet1!$B$10:$B$127,BS!$E$5:$E$129)</f>
        <v>77339232</v>
      </c>
      <c r="E78" s="262">
        <f>SUMIF(BS!$C$5:$C$129,Sheet1!$B$10:$B$127,BS!$G$5:$G$129)</f>
        <v>81836192</v>
      </c>
    </row>
    <row r="79" spans="1:5">
      <c r="A79" s="259" t="s">
        <v>598</v>
      </c>
      <c r="B79" s="263" t="s">
        <v>599</v>
      </c>
      <c r="C79" s="263"/>
      <c r="D79" s="262">
        <f>SUMIF(BS!$C$5:$C$129,Sheet1!$B$10:$B$127,BS!$E$5:$E$129)</f>
        <v>415852671</v>
      </c>
      <c r="E79" s="262">
        <f>SUMIF(BS!$C$5:$C$129,Sheet1!$B$10:$B$127,BS!$G$5:$G$129)</f>
        <v>288499955</v>
      </c>
    </row>
    <row r="80" spans="1:5">
      <c r="A80" s="259" t="s">
        <v>600</v>
      </c>
      <c r="B80" s="263" t="s">
        <v>601</v>
      </c>
      <c r="C80" s="263"/>
      <c r="D80" s="262">
        <f>SUMIF(BS!$C$5:$C$129,Sheet1!$B$10:$B$127,BS!$E$5:$E$129)</f>
        <v>2223094134</v>
      </c>
      <c r="E80" s="262">
        <f>SUMIF(BS!$C$5:$C$129,Sheet1!$B$10:$B$127,BS!$G$5:$G$129)</f>
        <v>2278329824</v>
      </c>
    </row>
    <row r="81" spans="1:5">
      <c r="A81" s="259" t="s">
        <v>602</v>
      </c>
      <c r="B81" s="263" t="s">
        <v>603</v>
      </c>
      <c r="C81" s="263"/>
      <c r="D81" s="262">
        <f>SUMIF(BS!$C$5:$C$129,Sheet1!$B$10:$B$127,BS!$E$5:$E$129)</f>
        <v>0</v>
      </c>
      <c r="E81" s="262">
        <f>SUMIF(BS!$C$5:$C$129,Sheet1!$B$10:$B$127,BS!$G$5:$G$129)</f>
        <v>0</v>
      </c>
    </row>
    <row r="82" spans="1:5">
      <c r="A82" s="259" t="s">
        <v>604</v>
      </c>
      <c r="B82" s="263" t="s">
        <v>605</v>
      </c>
      <c r="C82" s="263"/>
      <c r="D82" s="262">
        <f>SUMIF(BS!$C$5:$C$129,Sheet1!$B$10:$B$127,BS!$E$5:$E$129)</f>
        <v>0</v>
      </c>
      <c r="E82" s="262">
        <f>SUMIF(BS!$C$5:$C$129,Sheet1!$B$10:$B$127,BS!$G$5:$G$129)</f>
        <v>0</v>
      </c>
    </row>
    <row r="83" spans="1:5">
      <c r="A83" s="259" t="s">
        <v>606</v>
      </c>
      <c r="B83" s="263" t="s">
        <v>607</v>
      </c>
      <c r="C83" s="263"/>
      <c r="D83" s="262">
        <f>SUMIF(BS!$C$5:$C$129,Sheet1!$B$10:$B$127,BS!$E$5:$E$129)</f>
        <v>0</v>
      </c>
      <c r="E83" s="262">
        <f>SUMIF(BS!$C$5:$C$129,Sheet1!$B$10:$B$127,BS!$G$5:$G$129)</f>
        <v>0</v>
      </c>
    </row>
    <row r="84" spans="1:5">
      <c r="A84" s="259" t="s">
        <v>608</v>
      </c>
      <c r="B84" s="263" t="s">
        <v>609</v>
      </c>
      <c r="C84" s="263"/>
      <c r="D84" s="262">
        <f>SUMIF(BS!$C$5:$C$129,Sheet1!$B$10:$B$127,BS!$E$5:$E$129)</f>
        <v>0</v>
      </c>
      <c r="E84" s="262">
        <f>SUMIF(BS!$C$5:$C$129,Sheet1!$B$10:$B$127,BS!$G$5:$G$129)</f>
        <v>0</v>
      </c>
    </row>
    <row r="85" spans="1:5">
      <c r="A85" s="259" t="s">
        <v>610</v>
      </c>
      <c r="B85" s="263" t="s">
        <v>611</v>
      </c>
      <c r="C85" s="263"/>
      <c r="D85" s="262">
        <f>SUMIF(BS!$C$5:$C$129,Sheet1!$B$10:$B$127,BS!$E$5:$E$129)</f>
        <v>424364238</v>
      </c>
      <c r="E85" s="262">
        <f>SUMIF(BS!$C$5:$C$129,Sheet1!$B$10:$B$127,BS!$G$5:$G$129)</f>
        <v>2787335670</v>
      </c>
    </row>
    <row r="86" spans="1:5">
      <c r="A86" s="259" t="s">
        <v>612</v>
      </c>
      <c r="B86" s="263" t="s">
        <v>613</v>
      </c>
      <c r="C86" s="263"/>
      <c r="D86" s="262">
        <f>SUMIF(BS!$C$5:$C$129,Sheet1!$B$10:$B$127,BS!$E$5:$E$129)</f>
        <v>0</v>
      </c>
      <c r="E86" s="262">
        <f>SUMIF(BS!$C$5:$C$129,Sheet1!$B$10:$B$127,BS!$G$5:$G$129)</f>
        <v>0</v>
      </c>
    </row>
    <row r="87" spans="1:5">
      <c r="A87" s="259" t="s">
        <v>614</v>
      </c>
      <c r="B87" s="263" t="s">
        <v>615</v>
      </c>
      <c r="C87" s="263"/>
      <c r="D87" s="262">
        <f>SUMIF(BS!$C$5:$C$129,Sheet1!$B$10:$B$127,BS!$E$5:$E$129)</f>
        <v>326292500</v>
      </c>
      <c r="E87" s="262">
        <f>SUMIF(BS!$C$5:$C$129,Sheet1!$B$10:$B$127,BS!$G$5:$G$129)</f>
        <v>326292500</v>
      </c>
    </row>
    <row r="88" spans="1:5">
      <c r="A88" s="259" t="s">
        <v>616</v>
      </c>
      <c r="B88" s="263" t="s">
        <v>617</v>
      </c>
      <c r="C88" s="263"/>
      <c r="D88" s="262">
        <f>SUMIF(BS!$C$5:$C$129,Sheet1!$B$10:$B$127,BS!$E$5:$E$129)</f>
        <v>288053624</v>
      </c>
      <c r="E88" s="262">
        <f>SUMIF(BS!$C$5:$C$129,Sheet1!$B$10:$B$127,BS!$G$5:$G$129)</f>
        <v>384170222</v>
      </c>
    </row>
    <row r="89" spans="1:5">
      <c r="A89" s="259" t="s">
        <v>618</v>
      </c>
      <c r="B89" s="263" t="s">
        <v>619</v>
      </c>
      <c r="C89" s="263"/>
      <c r="D89" s="262">
        <f>SUMIF(BS!$C$5:$C$129,Sheet1!$B$10:$B$127,BS!$E$5:$E$129)</f>
        <v>0</v>
      </c>
      <c r="E89" s="262">
        <f>SUMIF(BS!$C$5:$C$129,Sheet1!$B$10:$B$127,BS!$G$5:$G$129)</f>
        <v>0</v>
      </c>
    </row>
    <row r="90" spans="1:5">
      <c r="A90" s="259" t="s">
        <v>620</v>
      </c>
      <c r="B90" s="263" t="s">
        <v>621</v>
      </c>
      <c r="C90" s="263"/>
      <c r="D90" s="262">
        <f>SUMIF(BS!$C$5:$C$129,Sheet1!$B$10:$B$127,BS!$E$5:$E$129)</f>
        <v>0</v>
      </c>
      <c r="E90" s="262">
        <f>SUMIF(BS!$C$5:$C$129,Sheet1!$B$10:$B$127,BS!$G$5:$G$129)</f>
        <v>0</v>
      </c>
    </row>
    <row r="91" spans="1:5">
      <c r="A91" s="262" t="s">
        <v>622</v>
      </c>
      <c r="B91" s="263" t="s">
        <v>26</v>
      </c>
      <c r="C91" s="263"/>
      <c r="D91" s="262">
        <f>SUMIF(BS!$C$5:$C$129,Sheet1!$B$10:$B$127,BS!$E$5:$E$129)</f>
        <v>0</v>
      </c>
      <c r="E91" s="262">
        <f>SUMIF(BS!$C$5:$C$129,Sheet1!$B$10:$B$127,BS!$G$5:$G$129)</f>
        <v>0</v>
      </c>
    </row>
    <row r="92" spans="1:5">
      <c r="A92" s="259" t="s">
        <v>623</v>
      </c>
      <c r="B92" s="263" t="s">
        <v>624</v>
      </c>
      <c r="C92" s="263"/>
      <c r="D92" s="262">
        <f>SUMIF(BS!$C$5:$C$129,Sheet1!$B$10:$B$127,BS!$E$5:$E$129)</f>
        <v>0</v>
      </c>
      <c r="E92" s="262">
        <f>SUMIF(BS!$C$5:$C$129,Sheet1!$B$10:$B$127,BS!$G$5:$G$129)</f>
        <v>0</v>
      </c>
    </row>
    <row r="93" spans="1:5">
      <c r="A93" s="259" t="s">
        <v>625</v>
      </c>
      <c r="B93" s="263" t="s">
        <v>626</v>
      </c>
      <c r="C93" s="263"/>
      <c r="D93" s="262">
        <f>SUMIF(BS!$C$5:$C$129,Sheet1!$B$10:$B$127,BS!$E$5:$E$129)</f>
        <v>0</v>
      </c>
      <c r="E93" s="262">
        <f>SUMIF(BS!$C$5:$C$129,Sheet1!$B$10:$B$127,BS!$G$5:$G$129)</f>
        <v>0</v>
      </c>
    </row>
    <row r="94" spans="1:5">
      <c r="A94" s="259" t="s">
        <v>627</v>
      </c>
      <c r="B94" s="263" t="s">
        <v>628</v>
      </c>
      <c r="C94" s="263"/>
      <c r="D94" s="262">
        <f>SUMIF(BS!$C$5:$C$129,Sheet1!$B$10:$B$127,BS!$E$5:$E$129)</f>
        <v>0</v>
      </c>
      <c r="E94" s="262">
        <f>SUMIF(BS!$C$5:$C$129,Sheet1!$B$10:$B$127,BS!$G$5:$G$129)</f>
        <v>0</v>
      </c>
    </row>
    <row r="95" spans="1:5">
      <c r="A95" s="259" t="s">
        <v>629</v>
      </c>
      <c r="B95" s="263" t="s">
        <v>630</v>
      </c>
      <c r="C95" s="263"/>
      <c r="D95" s="262">
        <f>SUMIF(BS!$C$5:$C$129,Sheet1!$B$10:$B$127,BS!$E$5:$E$129)</f>
        <v>0</v>
      </c>
      <c r="E95" s="262">
        <f>SUMIF(BS!$C$5:$C$129,Sheet1!$B$10:$B$127,BS!$G$5:$G$129)</f>
        <v>0</v>
      </c>
    </row>
    <row r="96" spans="1:5">
      <c r="A96" s="259" t="s">
        <v>631</v>
      </c>
      <c r="B96" s="263" t="s">
        <v>632</v>
      </c>
      <c r="C96" s="263"/>
      <c r="D96" s="262">
        <f>SUMIF(BS!$C$5:$C$129,Sheet1!$B$10:$B$127,BS!$E$5:$E$129)</f>
        <v>0</v>
      </c>
      <c r="E96" s="262">
        <f>SUMIF(BS!$C$5:$C$129,Sheet1!$B$10:$B$127,BS!$G$5:$G$129)</f>
        <v>0</v>
      </c>
    </row>
    <row r="97" spans="1:5">
      <c r="A97" s="259" t="s">
        <v>633</v>
      </c>
      <c r="B97" s="263" t="s">
        <v>634</v>
      </c>
      <c r="C97" s="263"/>
      <c r="D97" s="262">
        <f>SUMIF(BS!$C$5:$C$129,Sheet1!$B$10:$B$127,BS!$E$5:$E$129)</f>
        <v>0</v>
      </c>
      <c r="E97" s="262">
        <f>SUMIF(BS!$C$5:$C$129,Sheet1!$B$10:$B$127,BS!$G$5:$G$129)</f>
        <v>0</v>
      </c>
    </row>
    <row r="98" spans="1:5">
      <c r="A98" s="259" t="s">
        <v>635</v>
      </c>
      <c r="B98" s="263" t="s">
        <v>636</v>
      </c>
      <c r="C98" s="263"/>
      <c r="D98" s="262">
        <f>SUMIF(BS!$C$5:$C$129,Sheet1!$B$10:$B$127,BS!$E$5:$E$129)</f>
        <v>0</v>
      </c>
      <c r="E98" s="262">
        <f>SUMIF(BS!$C$5:$C$129,Sheet1!$B$10:$B$127,BS!$G$5:$G$129)</f>
        <v>0</v>
      </c>
    </row>
    <row r="99" spans="1:5">
      <c r="A99" s="259" t="s">
        <v>637</v>
      </c>
      <c r="B99" s="263" t="s">
        <v>638</v>
      </c>
      <c r="C99" s="263"/>
      <c r="D99" s="262">
        <f>SUMIF(BS!$C$5:$C$129,Sheet1!$B$10:$B$127,BS!$E$5:$E$129)</f>
        <v>0</v>
      </c>
      <c r="E99" s="262">
        <f>SUMIF(BS!$C$5:$C$129,Sheet1!$B$10:$B$127,BS!$G$5:$G$129)</f>
        <v>0</v>
      </c>
    </row>
    <row r="100" spans="1:5">
      <c r="A100" s="259" t="s">
        <v>639</v>
      </c>
      <c r="B100" s="263" t="s">
        <v>640</v>
      </c>
      <c r="C100" s="263"/>
      <c r="D100" s="262">
        <f>SUMIF(BS!$C$5:$C$129,Sheet1!$B$10:$B$127,BS!$E$5:$E$129)</f>
        <v>0</v>
      </c>
      <c r="E100" s="262">
        <f>SUMIF(BS!$C$5:$C$129,Sheet1!$B$10:$B$127,BS!$G$5:$G$129)</f>
        <v>0</v>
      </c>
    </row>
    <row r="101" spans="1:5">
      <c r="A101" s="259" t="s">
        <v>641</v>
      </c>
      <c r="B101" s="263" t="s">
        <v>642</v>
      </c>
      <c r="C101" s="263"/>
      <c r="D101" s="262">
        <f>SUMIF(BS!$C$5:$C$129,Sheet1!$B$10:$B$127,BS!$E$5:$E$129)</f>
        <v>0</v>
      </c>
      <c r="E101" s="262">
        <f>SUMIF(BS!$C$5:$C$129,Sheet1!$B$10:$B$127,BS!$G$5:$G$129)</f>
        <v>0</v>
      </c>
    </row>
    <row r="102" spans="1:5">
      <c r="A102" s="259" t="s">
        <v>643</v>
      </c>
      <c r="B102" s="263" t="s">
        <v>644</v>
      </c>
      <c r="C102" s="263"/>
      <c r="D102" s="262">
        <f>SUMIF(BS!$C$5:$C$129,Sheet1!$B$10:$B$127,BS!$E$5:$E$129)</f>
        <v>0</v>
      </c>
      <c r="E102" s="262">
        <f>SUMIF(BS!$C$5:$C$129,Sheet1!$B$10:$B$127,BS!$G$5:$G$129)</f>
        <v>0</v>
      </c>
    </row>
    <row r="103" spans="1:5">
      <c r="A103" s="259" t="s">
        <v>645</v>
      </c>
      <c r="B103" s="263" t="s">
        <v>646</v>
      </c>
      <c r="C103" s="263"/>
      <c r="D103" s="262">
        <f>SUMIF(BS!$C$5:$C$129,Sheet1!$B$10:$B$127,BS!$E$5:$E$129)</f>
        <v>0</v>
      </c>
      <c r="E103" s="262">
        <f>SUMIF(BS!$C$5:$C$129,Sheet1!$B$10:$B$127,BS!$G$5:$G$129)</f>
        <v>0</v>
      </c>
    </row>
    <row r="104" spans="1:5">
      <c r="A104" s="259" t="s">
        <v>647</v>
      </c>
      <c r="B104" s="263" t="s">
        <v>648</v>
      </c>
      <c r="C104" s="263"/>
      <c r="D104" s="262">
        <f>SUMIF(BS!$C$5:$C$129,Sheet1!$B$10:$B$127,BS!$E$5:$E$129)</f>
        <v>0</v>
      </c>
      <c r="E104" s="262">
        <f>SUMIF(BS!$C$5:$C$129,Sheet1!$B$10:$B$127,BS!$G$5:$G$129)</f>
        <v>0</v>
      </c>
    </row>
    <row r="105" spans="1:5">
      <c r="A105" s="262" t="s">
        <v>649</v>
      </c>
      <c r="B105" s="263" t="s">
        <v>650</v>
      </c>
      <c r="C105" s="263"/>
      <c r="D105" s="262">
        <f>SUMIF(BS!$C$5:$C$129,Sheet1!$B$10:$B$127,BS!$E$5:$E$129)</f>
        <v>28691981837</v>
      </c>
      <c r="E105" s="262">
        <f>SUMIF(BS!$C$5:$C$129,Sheet1!$B$10:$B$127,BS!$G$5:$G$129)</f>
        <v>27225685290</v>
      </c>
    </row>
    <row r="106" spans="1:5">
      <c r="A106" s="262" t="s">
        <v>651</v>
      </c>
      <c r="B106" s="263" t="s">
        <v>652</v>
      </c>
      <c r="C106" s="263"/>
      <c r="D106" s="262">
        <f>SUMIF(BS!$C$5:$C$129,Sheet1!$B$10:$B$127,BS!$E$5:$E$129)</f>
        <v>28691981837</v>
      </c>
      <c r="E106" s="262">
        <f>SUMIF(BS!$C$5:$C$129,Sheet1!$B$10:$B$127,BS!$G$5:$G$129)</f>
        <v>27225685290</v>
      </c>
    </row>
    <row r="107" spans="1:5">
      <c r="A107" s="262" t="s">
        <v>653</v>
      </c>
      <c r="B107" s="263" t="s">
        <v>654</v>
      </c>
      <c r="C107" s="263"/>
      <c r="D107" s="262">
        <f>SUMIF(BS!$C$5:$C$129,Sheet1!$B$10:$B$127,BS!$E$5:$E$129)</f>
        <v>18600000000</v>
      </c>
      <c r="E107" s="262">
        <f>SUMIF(BS!$C$5:$C$129,Sheet1!$B$10:$B$127,BS!$G$5:$G$129)</f>
        <v>18600000000</v>
      </c>
    </row>
    <row r="108" spans="1:5">
      <c r="A108" s="259" t="s">
        <v>350</v>
      </c>
      <c r="B108" s="263" t="s">
        <v>355</v>
      </c>
      <c r="C108" s="263"/>
      <c r="D108" s="262">
        <f>SUMIF(BS!$C$5:$C$129,Sheet1!$B$10:$B$127,BS!$E$5:$E$129)</f>
        <v>18600000000</v>
      </c>
      <c r="E108" s="262">
        <f>SUMIF(BS!$C$5:$C$129,Sheet1!$B$10:$B$127,BS!$G$5:$G$129)</f>
        <v>18600000000</v>
      </c>
    </row>
    <row r="109" spans="1:5">
      <c r="A109" s="259" t="s">
        <v>351</v>
      </c>
      <c r="B109" s="263" t="s">
        <v>356</v>
      </c>
      <c r="C109" s="263"/>
      <c r="D109" s="262">
        <f>SUMIF(BS!$C$5:$C$129,Sheet1!$B$10:$B$127,BS!$E$5:$E$129)</f>
        <v>0</v>
      </c>
      <c r="E109" s="262">
        <f>SUMIF(BS!$C$5:$C$129,Sheet1!$B$10:$B$127,BS!$G$5:$G$129)</f>
        <v>0</v>
      </c>
    </row>
    <row r="110" spans="1:5">
      <c r="A110" s="259" t="s">
        <v>655</v>
      </c>
      <c r="B110" s="263" t="s">
        <v>656</v>
      </c>
      <c r="C110" s="263"/>
      <c r="D110" s="262">
        <f>SUMIF(BS!$C$5:$C$129,Sheet1!$B$10:$B$127,BS!$E$5:$E$129)</f>
        <v>0</v>
      </c>
      <c r="E110" s="262">
        <f>SUMIF(BS!$C$5:$C$129,Sheet1!$B$10:$B$127,BS!$G$5:$G$129)</f>
        <v>0</v>
      </c>
    </row>
    <row r="111" spans="1:5">
      <c r="A111" s="259" t="s">
        <v>657</v>
      </c>
      <c r="B111" s="263" t="s">
        <v>658</v>
      </c>
      <c r="C111" s="263"/>
      <c r="D111" s="262">
        <f>SUMIF(BS!$C$5:$C$129,Sheet1!$B$10:$B$127,BS!$E$5:$E$129)</f>
        <v>0</v>
      </c>
      <c r="E111" s="262">
        <f>SUMIF(BS!$C$5:$C$129,Sheet1!$B$10:$B$127,BS!$G$5:$G$129)</f>
        <v>0</v>
      </c>
    </row>
    <row r="112" spans="1:5">
      <c r="A112" s="259" t="s">
        <v>659</v>
      </c>
      <c r="B112" s="263" t="s">
        <v>660</v>
      </c>
      <c r="C112" s="263"/>
      <c r="D112" s="262">
        <f>SUMIF(BS!$C$5:$C$129,Sheet1!$B$10:$B$127,BS!$E$5:$E$129)</f>
        <v>0</v>
      </c>
      <c r="E112" s="262">
        <f>SUMIF(BS!$C$5:$C$129,Sheet1!$B$10:$B$127,BS!$G$5:$G$129)</f>
        <v>0</v>
      </c>
    </row>
    <row r="113" spans="1:5">
      <c r="A113" s="259" t="s">
        <v>661</v>
      </c>
      <c r="B113" s="263" t="s">
        <v>662</v>
      </c>
      <c r="C113" s="263"/>
      <c r="D113" s="262">
        <f>SUMIF(BS!$C$5:$C$129,Sheet1!$B$10:$B$127,BS!$E$5:$E$129)</f>
        <v>-726105307</v>
      </c>
      <c r="E113" s="262">
        <f>SUMIF(BS!$C$5:$C$129,Sheet1!$B$10:$B$127,BS!$G$5:$G$129)</f>
        <v>-726105307</v>
      </c>
    </row>
    <row r="114" spans="1:5">
      <c r="A114" s="259" t="s">
        <v>663</v>
      </c>
      <c r="B114" s="263" t="s">
        <v>664</v>
      </c>
      <c r="C114" s="263"/>
      <c r="D114" s="262">
        <f>SUMIF(BS!$C$5:$C$129,Sheet1!$B$10:$B$127,BS!$E$5:$E$129)</f>
        <v>0</v>
      </c>
      <c r="E114" s="262">
        <f>SUMIF(BS!$C$5:$C$129,Sheet1!$B$10:$B$127,BS!$G$5:$G$129)</f>
        <v>0</v>
      </c>
    </row>
    <row r="115" spans="1:5">
      <c r="A115" s="259" t="s">
        <v>665</v>
      </c>
      <c r="B115" s="263" t="s">
        <v>666</v>
      </c>
      <c r="C115" s="263"/>
      <c r="D115" s="262">
        <f>SUMIF(BS!$C$5:$C$129,Sheet1!$B$10:$B$127,BS!$E$5:$E$129)</f>
        <v>0</v>
      </c>
      <c r="E115" s="262">
        <f>SUMIF(BS!$C$5:$C$129,Sheet1!$B$10:$B$127,BS!$G$5:$G$129)</f>
        <v>0</v>
      </c>
    </row>
    <row r="116" spans="1:5">
      <c r="A116" s="259" t="s">
        <v>667</v>
      </c>
      <c r="B116" s="263" t="s">
        <v>668</v>
      </c>
      <c r="C116" s="263"/>
      <c r="D116" s="262">
        <f>SUMIF(BS!$C$5:$C$129,Sheet1!$B$10:$B$127,BS!$E$5:$E$129)</f>
        <v>2633994225</v>
      </c>
      <c r="E116" s="262">
        <f>SUMIF(BS!$C$5:$C$129,Sheet1!$B$10:$B$127,BS!$G$5:$G$129)</f>
        <v>2633994225</v>
      </c>
    </row>
    <row r="117" spans="1:5">
      <c r="A117" s="259" t="s">
        <v>669</v>
      </c>
      <c r="B117" s="263" t="s">
        <v>670</v>
      </c>
      <c r="C117" s="263"/>
      <c r="D117" s="262">
        <f>SUMIF(BS!$C$5:$C$129,Sheet1!$B$10:$B$127,BS!$E$5:$E$129)</f>
        <v>0</v>
      </c>
      <c r="E117" s="262">
        <f>SUMIF(BS!$C$5:$C$129,Sheet1!$B$10:$B$127,BS!$G$5:$G$129)</f>
        <v>0</v>
      </c>
    </row>
    <row r="118" spans="1:5">
      <c r="A118" s="259" t="s">
        <v>671</v>
      </c>
      <c r="B118" s="263" t="s">
        <v>672</v>
      </c>
      <c r="C118" s="263"/>
      <c r="D118" s="262">
        <f>SUMIF(BS!$C$5:$C$129,Sheet1!$B$10:$B$127,BS!$E$5:$E$129)</f>
        <v>741277519</v>
      </c>
      <c r="E118" s="262">
        <f>SUMIF(BS!$C$5:$C$129,Sheet1!$B$10:$B$127,BS!$G$5:$G$129)</f>
        <v>741277519</v>
      </c>
    </row>
    <row r="119" spans="1:5">
      <c r="A119" s="262" t="s">
        <v>673</v>
      </c>
      <c r="B119" s="263" t="s">
        <v>674</v>
      </c>
      <c r="C119" s="263"/>
      <c r="D119" s="262">
        <f>SUMIF(BS!$C$5:$C$129,Sheet1!$B$10:$B$127,BS!$E$5:$E$129)</f>
        <v>7442815400</v>
      </c>
      <c r="E119" s="262">
        <f>SUMIF(BS!$C$5:$C$129,Sheet1!$B$10:$B$127,BS!$G$5:$G$129)</f>
        <v>5976518853</v>
      </c>
    </row>
    <row r="120" spans="1:5">
      <c r="A120" s="259" t="s">
        <v>353</v>
      </c>
      <c r="B120" s="263" t="s">
        <v>357</v>
      </c>
      <c r="C120" s="263"/>
      <c r="D120" s="262">
        <f>SUMIF(BS!$C$5:$C$129,Sheet1!$B$10:$B$127,BS!$E$5:$E$129)</f>
        <v>5913415451</v>
      </c>
      <c r="E120" s="262">
        <f>SUMIF(BS!$C$5:$C$129,Sheet1!$B$10:$B$127,BS!$G$5:$G$129)</f>
        <v>5913415451</v>
      </c>
    </row>
    <row r="121" spans="1:5">
      <c r="A121" s="259" t="s">
        <v>354</v>
      </c>
      <c r="B121" s="263" t="s">
        <v>358</v>
      </c>
      <c r="C121" s="263"/>
      <c r="D121" s="262">
        <f>SUMIF(BS!$C$5:$C$129,Sheet1!$B$10:$B$127,BS!$E$5:$E$129)</f>
        <v>1529399949</v>
      </c>
      <c r="E121" s="262">
        <f>SUMIF(BS!$C$5:$C$129,Sheet1!$B$10:$B$127,BS!$G$5:$G$129)</f>
        <v>63103402</v>
      </c>
    </row>
    <row r="122" spans="1:5">
      <c r="A122" s="259" t="s">
        <v>675</v>
      </c>
      <c r="B122" s="263" t="s">
        <v>676</v>
      </c>
      <c r="C122" s="263"/>
      <c r="D122" s="262">
        <f>SUMIF(BS!$C$5:$C$129,Sheet1!$B$10:$B$127,BS!$E$5:$E$129)</f>
        <v>0</v>
      </c>
      <c r="E122" s="262">
        <f>SUMIF(BS!$C$5:$C$129,Sheet1!$B$10:$B$127,BS!$G$5:$G$129)</f>
        <v>0</v>
      </c>
    </row>
    <row r="123" spans="1:5">
      <c r="A123" s="259" t="s">
        <v>677</v>
      </c>
      <c r="B123" s="263" t="s">
        <v>678</v>
      </c>
      <c r="C123" s="263"/>
      <c r="D123" s="262">
        <f>SUMIF(BS!$C$5:$C$129,Sheet1!$B$10:$B$127,BS!$E$5:$E$129)</f>
        <v>0</v>
      </c>
      <c r="E123" s="262">
        <f>SUMIF(BS!$C$5:$C$129,Sheet1!$B$10:$B$127,BS!$G$5:$G$129)</f>
        <v>0</v>
      </c>
    </row>
    <row r="124" spans="1:5">
      <c r="A124" s="262" t="s">
        <v>679</v>
      </c>
      <c r="B124" s="263" t="s">
        <v>680</v>
      </c>
      <c r="C124" s="263"/>
      <c r="D124" s="262">
        <f>SUMIF(BS!$C$5:$C$129,Sheet1!$B$10:$B$127,BS!$E$5:$E$129)</f>
        <v>0</v>
      </c>
      <c r="E124" s="262">
        <f>SUMIF(BS!$C$5:$C$129,Sheet1!$B$10:$B$127,BS!$G$5:$G$129)</f>
        <v>0</v>
      </c>
    </row>
    <row r="125" spans="1:5">
      <c r="A125" s="259" t="s">
        <v>681</v>
      </c>
      <c r="B125" s="263" t="s">
        <v>682</v>
      </c>
      <c r="C125" s="263"/>
      <c r="D125" s="262">
        <f>SUMIF(BS!$C$5:$C$129,Sheet1!$B$10:$B$127,BS!$E$5:$E$129)</f>
        <v>0</v>
      </c>
      <c r="E125" s="262">
        <f>SUMIF(BS!$C$5:$C$129,Sheet1!$B$10:$B$127,BS!$G$5:$G$129)</f>
        <v>0</v>
      </c>
    </row>
    <row r="126" spans="1:5">
      <c r="A126" s="259" t="s">
        <v>683</v>
      </c>
      <c r="B126" s="263" t="s">
        <v>684</v>
      </c>
      <c r="C126" s="263"/>
      <c r="D126" s="262">
        <f>SUMIF(BS!$C$5:$C$129,Sheet1!$B$10:$B$127,BS!$E$5:$E$129)</f>
        <v>0</v>
      </c>
      <c r="E126" s="262">
        <f>SUMIF(BS!$C$5:$C$129,Sheet1!$B$10:$B$127,BS!$G$5:$G$129)</f>
        <v>0</v>
      </c>
    </row>
    <row r="127" spans="1:5">
      <c r="A127" s="262" t="s">
        <v>685</v>
      </c>
      <c r="B127" s="263" t="s">
        <v>0</v>
      </c>
      <c r="C127" s="263"/>
      <c r="D127" s="262">
        <f>SUMIF(BS!$C$5:$C$129,Sheet1!$B$10:$B$127,BS!$E$5:$E$129)</f>
        <v>40638725233</v>
      </c>
      <c r="E127" s="262">
        <f>SUMIF(BS!$C$5:$C$129,Sheet1!$B$10:$B$127,BS!$G$5:$G$129)</f>
        <v>36931231774</v>
      </c>
    </row>
  </sheetData>
  <mergeCells count="5">
    <mergeCell ref="A1:B1"/>
    <mergeCell ref="A2:B2"/>
    <mergeCell ref="A3:B3"/>
    <mergeCell ref="C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BS</vt:lpstr>
      <vt:lpstr>P&amp;L</vt:lpstr>
      <vt:lpstr>TK121, 154DH</vt:lpstr>
      <vt:lpstr>Dau tu DH</vt:lpstr>
      <vt:lpstr>trai phieu chuyen doi</vt:lpstr>
      <vt:lpstr>no thue tc &amp; trai phieu</vt:lpstr>
      <vt:lpstr>TSCD VH&amp;BDSDT</vt:lpstr>
      <vt:lpstr>TSCDThueTC</vt:lpstr>
      <vt:lpstr>NgoaiTe</vt:lpstr>
      <vt:lpstr>Sheet1</vt:lpstr>
    </vt:vector>
  </TitlesOfParts>
  <Company>ACA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</dc:creator>
  <cp:lastModifiedBy>user</cp:lastModifiedBy>
  <cp:lastPrinted>2015-08-11T07:25:37Z</cp:lastPrinted>
  <dcterms:created xsi:type="dcterms:W3CDTF">2007-11-20T05:30:11Z</dcterms:created>
  <dcterms:modified xsi:type="dcterms:W3CDTF">2015-08-13T02:43:13Z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183f5a880e994573bc59b4222a869091.psdsxs" Id="Rc7cfb49ab9df4b0b" /></Relationships>
</file>