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_xmlsignatures/sig8.xml" ContentType="application/vnd.openxmlformats-package.digital-signature-xmlsignature+xml"/>
  <Override PartName="/_xmlsignatures/sig9.xml" ContentType="application/vnd.openxmlformats-package.digital-signature-xmlsignature+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_xmlsignatures/sig6.xml" ContentType="application/vnd.openxmlformats-package.digital-signature-xmlsignature+xml"/>
  <Override PartName="/_xmlsignatures/sig7.xml" ContentType="application/vnd.openxmlformats-package.digital-signature-xmlsignature+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Default Extension="sigs" ContentType="application/vnd.openxmlformats-package.digital-signature-origin"/>
  <Override PartName="/_xmlsignatures/sig4.xml" ContentType="application/vnd.openxmlformats-package.digital-signature-xmlsignature+xml"/>
  <Override PartName="/_xmlsignatures/sig5.xml" ContentType="application/vnd.openxmlformats-package.digital-signature-xmlsignature+xml"/>
  <Override PartName="/xl/sharedStrings.xml" ContentType="application/vnd.openxmlformats-officedocument.spreadsheetml.sharedStrings+xml"/>
  <Override PartName="/_xmlsignatures/sig2.xml" ContentType="application/vnd.openxmlformats-package.digital-signature-xmlsignature+xml"/>
  <Override PartName="/_xmlsignatures/sig3.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docProps/core.xml" ContentType="application/vnd.openxmlformats-package.core-properties+xml"/>
  <Override PartName="/_xmlsignatures/sig1.xml" ContentType="application/vnd.openxmlformats-package.digital-signature-xmlsignature+xml"/>
  <Override PartName="/_xmlsignatures/sig10.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9995" windowHeight="7425" activeTab="11"/>
  </bookViews>
  <sheets>
    <sheet name="TS" sheetId="1" r:id="rId1"/>
    <sheet name="NV" sheetId="2" r:id="rId2"/>
    <sheet name="B02" sheetId="3" r:id="rId3"/>
    <sheet name="B03" sheetId="4" r:id="rId4"/>
    <sheet name="B04-1" sheetId="5" r:id="rId5"/>
    <sheet name="B04-2" sheetId="6" r:id="rId6"/>
    <sheet name="B04-3" sheetId="7" r:id="rId7"/>
    <sheet name="B04-4" sheetId="8" r:id="rId8"/>
    <sheet name="B04-5" sheetId="9" r:id="rId9"/>
    <sheet name="B04-6" sheetId="10" r:id="rId10"/>
    <sheet name="B04-7" sheetId="11" r:id="rId11"/>
    <sheet name="B05" sheetId="12" r:id="rId12"/>
  </sheets>
  <externalReferences>
    <externalReference r:id="rId13"/>
  </externalReferences>
  <calcPr calcId="125725"/>
</workbook>
</file>

<file path=xl/calcChain.xml><?xml version="1.0" encoding="utf-8"?>
<calcChain xmlns="http://schemas.openxmlformats.org/spreadsheetml/2006/main">
  <c r="F85" i="11"/>
  <c r="C85"/>
  <c r="C79"/>
  <c r="D78"/>
  <c r="D64"/>
  <c r="D63"/>
  <c r="D62"/>
  <c r="D61"/>
  <c r="D60"/>
  <c r="D58" s="1"/>
  <c r="D59"/>
  <c r="F58"/>
  <c r="F65" s="1"/>
  <c r="D57"/>
  <c r="D56"/>
  <c r="D55"/>
  <c r="F54"/>
  <c r="D54"/>
  <c r="D65" s="1"/>
  <c r="F43"/>
  <c r="F44" s="1"/>
  <c r="D43"/>
  <c r="D44" s="1"/>
  <c r="D39"/>
  <c r="D35" s="1"/>
  <c r="D36"/>
  <c r="F35"/>
  <c r="F39" s="1"/>
  <c r="D34"/>
  <c r="D30"/>
  <c r="H28"/>
  <c r="H26"/>
  <c r="H25"/>
  <c r="D24"/>
  <c r="F23"/>
  <c r="F26" s="1"/>
  <c r="D23"/>
  <c r="D26" s="1"/>
  <c r="H19"/>
  <c r="F19"/>
  <c r="D18"/>
  <c r="F17"/>
  <c r="D17"/>
  <c r="D16"/>
  <c r="D19" s="1"/>
  <c r="H20" s="1"/>
  <c r="F13"/>
  <c r="F21" s="1"/>
  <c r="F28" s="1"/>
  <c r="F41" s="1"/>
  <c r="F46" s="1"/>
  <c r="F52" s="1"/>
  <c r="D13"/>
  <c r="D21" s="1"/>
  <c r="D28" s="1"/>
  <c r="D41" s="1"/>
  <c r="D46" s="1"/>
  <c r="D52" s="1"/>
  <c r="H11"/>
  <c r="F9"/>
  <c r="F11" s="1"/>
  <c r="D9"/>
  <c r="F8"/>
  <c r="D8"/>
  <c r="D11" s="1"/>
  <c r="A2"/>
  <c r="A1"/>
</calcChain>
</file>

<file path=xl/comments1.xml><?xml version="1.0" encoding="utf-8"?>
<comments xmlns="http://schemas.openxmlformats.org/spreadsheetml/2006/main">
  <authors>
    <author>Admin</author>
  </authors>
  <commentList>
    <comment ref="D16" authorId="0">
      <text>
        <r>
          <rPr>
            <b/>
            <sz val="8"/>
            <color indexed="81"/>
            <rFont val="Tahoma"/>
            <family val="2"/>
          </rPr>
          <t>Admin:</t>
        </r>
        <r>
          <rPr>
            <sz val="8"/>
            <color indexed="81"/>
            <rFont val="Tahoma"/>
            <family val="2"/>
          </rPr>
          <t xml:space="preserve">
trên biểu 16 (giá vốn than)</t>
        </r>
      </text>
    </comment>
  </commentList>
</comments>
</file>

<file path=xl/comments2.xml><?xml version="1.0" encoding="utf-8"?>
<comments xmlns="http://schemas.openxmlformats.org/spreadsheetml/2006/main">
  <authors>
    <author>Admin</author>
  </authors>
  <commentList>
    <comment ref="D12" authorId="0">
      <text>
        <r>
          <rPr>
            <b/>
            <sz val="8"/>
            <color indexed="81"/>
            <rFont val="Tahoma"/>
            <family val="2"/>
          </rPr>
          <t>Admin:</t>
        </r>
        <r>
          <rPr>
            <sz val="8"/>
            <color indexed="81"/>
            <rFont val="Tahoma"/>
            <family val="2"/>
          </rPr>
          <t xml:space="preserve">
Tự đánh</t>
        </r>
      </text>
    </comment>
  </commentList>
</comments>
</file>

<file path=xl/sharedStrings.xml><?xml version="1.0" encoding="utf-8"?>
<sst xmlns="http://schemas.openxmlformats.org/spreadsheetml/2006/main" count="999" uniqueCount="720">
  <si>
    <t>Biểu số B 01 - DN</t>
  </si>
  <si>
    <t>(Ban hành theo TT số 200/2012/BTC,</t>
  </si>
  <si>
    <t>Ngày 20/12/2012 của Bộ trưởng BTC)</t>
  </si>
  <si>
    <t>BẢNG CÂN ĐỐI KẾ TOÁN</t>
  </si>
  <si>
    <t>Đơn vị tính: Đồng</t>
  </si>
  <si>
    <t>TÀI SẢN</t>
  </si>
  <si>
    <t>Mã số</t>
  </si>
  <si>
    <t>Thuyết minh</t>
  </si>
  <si>
    <t>TÀI SẢN NGẮN HẠN</t>
  </si>
  <si>
    <t>Tiền</t>
  </si>
  <si>
    <t>V.1</t>
  </si>
  <si>
    <t>* Tài khoản 111</t>
  </si>
  <si>
    <t>* Tài khoản 112</t>
  </si>
  <si>
    <t>* Tài khoản 113</t>
  </si>
  <si>
    <t>Các khoản tương đương tiền</t>
  </si>
  <si>
    <t>Các khoản đầu tư tài chính ngắn hạn</t>
  </si>
  <si>
    <t>Chứng khoán kinh doanh</t>
  </si>
  <si>
    <t>Dự phòng giảm giá chứng khoán kinh doanh</t>
  </si>
  <si>
    <t>Đầu tư nắm giữ đến ngày đáo hạn</t>
  </si>
  <si>
    <t>Các khoản phải thu ngắn hạn</t>
  </si>
  <si>
    <t>Phải thu ngắn hạn khách hàng</t>
  </si>
  <si>
    <t>V.2</t>
  </si>
  <si>
    <t>Trả trước cho người bán ngắn hạn</t>
  </si>
  <si>
    <t>Phải thu nội bộ ngắn hạn</t>
  </si>
  <si>
    <t>Phải thu theo tiến độ KH hợp đồng XD</t>
  </si>
  <si>
    <t>Phải thu về cho vay ngắn hạn</t>
  </si>
  <si>
    <t>Các khoản phải thu khác</t>
  </si>
  <si>
    <t>V.3</t>
  </si>
  <si>
    <t>* Tài khoản 138</t>
  </si>
  <si>
    <t>* Tài khoản 334 dư nợ</t>
  </si>
  <si>
    <t>* Tài khoản 338 dư nợ</t>
  </si>
  <si>
    <t>* Tài khoản 141</t>
  </si>
  <si>
    <t>* Tài khoản 244</t>
  </si>
  <si>
    <t>Dự phòng phải thu ngắn hạn khó đòi (*)</t>
  </si>
  <si>
    <t>Tài sản thiếu chờ xử lý</t>
  </si>
  <si>
    <t>Hàng tồn kho</t>
  </si>
  <si>
    <t>V.4</t>
  </si>
  <si>
    <t>* Tài khoản 151</t>
  </si>
  <si>
    <t>* Tài khoản 152</t>
  </si>
  <si>
    <t>* Tài khoản 153</t>
  </si>
  <si>
    <t>* Tài khoản 154</t>
  </si>
  <si>
    <t>* Tài khoản 155</t>
  </si>
  <si>
    <t>* Tài khoản 156</t>
  </si>
  <si>
    <t>* Tài khoản 157</t>
  </si>
  <si>
    <t>* Tài khoản 158</t>
  </si>
  <si>
    <t>Dự phòng giảm giá hàng tồn kho</t>
  </si>
  <si>
    <t>Tài sản ngắn hạn khác</t>
  </si>
  <si>
    <t>Chi phí trả trước ngắn hạn</t>
  </si>
  <si>
    <t>V.8</t>
  </si>
  <si>
    <t>Thuế GTGT được khấu trừ</t>
  </si>
  <si>
    <t>Thuế và các khoản phải thu N. Nước</t>
  </si>
  <si>
    <t>V.5</t>
  </si>
  <si>
    <t>Giao dịch mua bán lại trái phiếu Chính phủ</t>
  </si>
  <si>
    <t>* Tài khoản 2288</t>
  </si>
  <si>
    <t>* Tài khoản khác</t>
  </si>
  <si>
    <t>TÀI SẢN DÀI HẠN</t>
  </si>
  <si>
    <t>Các khoản phải thu dài hạn</t>
  </si>
  <si>
    <t>V.6</t>
  </si>
  <si>
    <t>Phải thu dài hạn của khách hàng</t>
  </si>
  <si>
    <t>Trả trước cho người bán dài hạn</t>
  </si>
  <si>
    <t>Vốn kinh doanh ở đơn vị trực thuộc</t>
  </si>
  <si>
    <t>Phải thu nội bộ dài hạn</t>
  </si>
  <si>
    <t>Phải thu về cho vay dài hạn</t>
  </si>
  <si>
    <t>Phải thu dài hạn khác</t>
  </si>
  <si>
    <t>* Tài khoản 331 dư nợ</t>
  </si>
  <si>
    <t>Dự phòng phải thu dài hạn khó đòi</t>
  </si>
  <si>
    <t>Tài sản cố định</t>
  </si>
  <si>
    <t>TSCĐ hữu hình</t>
  </si>
  <si>
    <t>V.9</t>
  </si>
  <si>
    <t xml:space="preserve">- Nguyên giá </t>
  </si>
  <si>
    <t>- Giá trị khấu hao luỹ kế</t>
  </si>
  <si>
    <t>TSCĐ thuê tài chính</t>
  </si>
  <si>
    <t>TSCĐ vô hình</t>
  </si>
  <si>
    <t>V.10</t>
  </si>
  <si>
    <t>Bất động sản đầu tư</t>
  </si>
  <si>
    <t>Tài sản dở dang dài hạn</t>
  </si>
  <si>
    <t>V.7</t>
  </si>
  <si>
    <t>Chi phí sản xuất, kinh doanh dở dang dài hạn</t>
  </si>
  <si>
    <t>Chi phí xây dựng cơ bản dở dang</t>
  </si>
  <si>
    <t>Đầu tư tài chính dài hạn</t>
  </si>
  <si>
    <t>Đầu tư vào công ty con</t>
  </si>
  <si>
    <t>Đầu tư vào công ty liên kết, liên doanh</t>
  </si>
  <si>
    <t>* Công ty liên doanh</t>
  </si>
  <si>
    <t>* Công ty liên kết</t>
  </si>
  <si>
    <t>Đầu tư góp vốn vào đơn vị khác</t>
  </si>
  <si>
    <t>Dự phòng giảm giá đầu tư dài hạn (*)</t>
  </si>
  <si>
    <t>Tài sản dài hạn khác</t>
  </si>
  <si>
    <t>Chi phí trả trước dài hạn</t>
  </si>
  <si>
    <t>Tài sản thuế thu nhập hoãn lại</t>
  </si>
  <si>
    <t>Thiết bị, vật tư, phụ tùng thay thế dài hạn</t>
  </si>
  <si>
    <t>TỔNG CỘNG TÀI SẢN</t>
  </si>
  <si>
    <t>TẬP ĐOÀN CN THAN - KHOÁNG SẢN VIỆT NAM</t>
  </si>
  <si>
    <t>CÔNG TY  CP THAN HÀ LẦM - VINACOMIN</t>
  </si>
  <si>
    <t>Tại ngày 31 tháng 12 năm 2015</t>
  </si>
  <si>
    <t>31/12/2015</t>
  </si>
  <si>
    <t>01/01/2015</t>
  </si>
  <si>
    <t>NGUỒN VỐN</t>
  </si>
  <si>
    <t>NỢ PHẢI TRẢ</t>
  </si>
  <si>
    <t>Nợ ngắn hạn</t>
  </si>
  <si>
    <t>Phải trả người bán ngắn hạn</t>
  </si>
  <si>
    <t>Người mua trả tiền trước</t>
  </si>
  <si>
    <t>Thuế và khoản phải nộp Nhà nước</t>
  </si>
  <si>
    <t>V.13</t>
  </si>
  <si>
    <t>Phải trả người lao động</t>
  </si>
  <si>
    <t>Chi phí phải trả ngắn hạn</t>
  </si>
  <si>
    <t>V.11</t>
  </si>
  <si>
    <t>Phải trả nội bộ ngắn hạn</t>
  </si>
  <si>
    <t>Phải trả theo tiến độ KH hợp đồng XD</t>
  </si>
  <si>
    <t>Doanh thu chưa thực hiện</t>
  </si>
  <si>
    <t>Phải trả phải nộp ngắn hạn khác</t>
  </si>
  <si>
    <t>V.14</t>
  </si>
  <si>
    <t>* Tài khoản 338</t>
  </si>
  <si>
    <t>Vay và nợ thuê tài chính ngắn hạn</t>
  </si>
  <si>
    <t>V.15</t>
  </si>
  <si>
    <t>Dự phòng phải trả ngắn hạn</t>
  </si>
  <si>
    <t>V.12</t>
  </si>
  <si>
    <t>Quỹ khen thưởng, phúc lợi</t>
  </si>
  <si>
    <t>Quỹ bình ổn giá</t>
  </si>
  <si>
    <t>Nợ dài hạn</t>
  </si>
  <si>
    <t>Phải trả người bán dài hạn</t>
  </si>
  <si>
    <t>Người mua trả tiền trước dài hạn</t>
  </si>
  <si>
    <t>Chi phí phải trả dài hạn</t>
  </si>
  <si>
    <t>Phải trả nội bộ về vốn kinh doanh</t>
  </si>
  <si>
    <t>Phải trả nội bộ dài hạn</t>
  </si>
  <si>
    <t>Doanh thu chưa thực hiện dài hạn</t>
  </si>
  <si>
    <t>Phải trả dài hạn khác</t>
  </si>
  <si>
    <t>* Tài khoản 344</t>
  </si>
  <si>
    <t>Vay và nợ thuê tài chính dài hạn</t>
  </si>
  <si>
    <t>Vay dài hạn</t>
  </si>
  <si>
    <t>Trái phiếu chuyển đổi</t>
  </si>
  <si>
    <t>Cổ phiếu ưu đãi</t>
  </si>
  <si>
    <t>Thuế thu nhập hoãn lại phải trả</t>
  </si>
  <si>
    <t>Dự phòng phải trả dài hạn</t>
  </si>
  <si>
    <t>Quỹ phát triển khoa học và công nghệ</t>
  </si>
  <si>
    <t>VỐN CHỦ SỞ HỮU</t>
  </si>
  <si>
    <t>Vốn chủ sở hữu</t>
  </si>
  <si>
    <t>V.16</t>
  </si>
  <si>
    <t>Vốn đầu tư của chủ sở hữu</t>
  </si>
  <si>
    <t>- Cổ phiếu phổ thông có quyền biểu quyết</t>
  </si>
  <si>
    <t>411a</t>
  </si>
  <si>
    <t>- Cổ phiếu ưu đãi</t>
  </si>
  <si>
    <t>411b</t>
  </si>
  <si>
    <t>Thặng dư vốn cổ phần</t>
  </si>
  <si>
    <t>Quyền chọn chuyển đổi trái phiếu</t>
  </si>
  <si>
    <t>Vốn khác của chủ sở hữu</t>
  </si>
  <si>
    <t>Cổ phiếu quỹ</t>
  </si>
  <si>
    <t>Chênh lệch đánh giá lại tài sản</t>
  </si>
  <si>
    <t>Chênh lệch tỷ giá hối đoái</t>
  </si>
  <si>
    <t>Quỹ đầu tư phát triển</t>
  </si>
  <si>
    <t>Quỹ hỗ trợ sắp xếp doanh nghiệp</t>
  </si>
  <si>
    <t>Quỹ khác thuộc vốn chủ sở hữu</t>
  </si>
  <si>
    <t>Lợi nhuận sau thuế chưa phân phối</t>
  </si>
  <si>
    <t>- LNST chưa PP lũy kế đến cuối kỳ trước</t>
  </si>
  <si>
    <t>421a</t>
  </si>
  <si>
    <t>- LNST chưa phân phối kỳ này</t>
  </si>
  <si>
    <t>421b</t>
  </si>
  <si>
    <t>Nguồn vốn đầu tư XDCB</t>
  </si>
  <si>
    <t>Nguồn kinh phí và quỹ khác</t>
  </si>
  <si>
    <t>Nguồn kinh phí</t>
  </si>
  <si>
    <t>Nguồn kinh phí hình thành TSCĐ</t>
  </si>
  <si>
    <t>TỔNG CỘNG NGUỒN VỐN</t>
  </si>
  <si>
    <t>NGƯỜI LẬP BIỂU</t>
  </si>
  <si>
    <t>KẾ TOÁN TRƯỞNG</t>
  </si>
  <si>
    <t>GIÁM ĐỐC</t>
  </si>
  <si>
    <t>ĐOÀN HUYỀN THƯƠNG</t>
  </si>
  <si>
    <t>CHU DUY HẢI</t>
  </si>
  <si>
    <t>TRẦN MẠNH CƯỜNG</t>
  </si>
  <si>
    <t>Lập, ngày  20  tháng 01 năm 2016</t>
  </si>
  <si>
    <t>Biểu số B 02a - DN</t>
  </si>
  <si>
    <t xml:space="preserve">BÁO CÁO KẾT QUẢ HOẠT ĐỘNG KINH DOANH </t>
  </si>
  <si>
    <t>Chỉ tiêu</t>
  </si>
  <si>
    <t>Lũy kế quý</t>
  </si>
  <si>
    <t>Lũy kế năm</t>
  </si>
  <si>
    <t>Năm nay</t>
  </si>
  <si>
    <t>Năm trước</t>
  </si>
  <si>
    <t>1.  Doanh thu bán hàng và cung cấp dịch vụ</t>
  </si>
  <si>
    <t>01</t>
  </si>
  <si>
    <t>VI.1</t>
  </si>
  <si>
    <t xml:space="preserve">     Trong đó: - Doanh thu than</t>
  </si>
  <si>
    <t xml:space="preserve">                      - Doanh thu khác</t>
  </si>
  <si>
    <t>2.  Các khoản giảm trừ doanh thu</t>
  </si>
  <si>
    <t>02</t>
  </si>
  <si>
    <t>3.  Doanh thu thuần bán hàng và cung cấp dịch vụ (10=01-02)</t>
  </si>
  <si>
    <t>4.  Giá vốn hàng bán</t>
  </si>
  <si>
    <t>VI.2</t>
  </si>
  <si>
    <t>5.  Lợi nhuận gộp về bán hàng và cung cấp dịch vụ (20=10-11)</t>
  </si>
  <si>
    <t>6.  Doanh thu hoạt động tài chính</t>
  </si>
  <si>
    <t>VI.3</t>
  </si>
  <si>
    <t>7.  Chi phí tài chính</t>
  </si>
  <si>
    <t>VI.4</t>
  </si>
  <si>
    <t xml:space="preserve">     Trong đó: Chi phí lãi vay </t>
  </si>
  <si>
    <t>8.  Chi phí bán hàng</t>
  </si>
  <si>
    <t>VI.8</t>
  </si>
  <si>
    <t>9.  Chi phí quản lý doanh nghiệp</t>
  </si>
  <si>
    <t>10. Lợi nhuận thuần từ hoạt động kinh doanh [30=20+(21-22)-(24+25)]</t>
  </si>
  <si>
    <t>11. Thu nhập khác</t>
  </si>
  <si>
    <t>VI.6</t>
  </si>
  <si>
    <t xml:space="preserve">12. Chi phí khác </t>
  </si>
  <si>
    <t>VI.7</t>
  </si>
  <si>
    <t>13. Lợi nhuận khác (40=31-32)</t>
  </si>
  <si>
    <t>14. Tổng lợi nhuận kế toán trước thuế (50=30+40)</t>
  </si>
  <si>
    <t xml:space="preserve">15.  Chi phí thuếTNDN hiện hành </t>
  </si>
  <si>
    <t>VI.9</t>
  </si>
  <si>
    <t>16. Chi phí thuế TNDN hoãn lại</t>
  </si>
  <si>
    <t>17. Lợi nhuận sau thuế thu nhập doanh nghiệp (60=50-51-52)</t>
  </si>
  <si>
    <t>18. Lãi cơ bản trên cổ phiếu (*)</t>
  </si>
  <si>
    <t>VI.10</t>
  </si>
  <si>
    <t xml:space="preserve">Người lập biểu                          </t>
  </si>
  <si>
    <t>Giám đốc Công ty</t>
  </si>
  <si>
    <t>Lũy kế từ ngày 01/01/2015 đến ngày 31/12/2015</t>
  </si>
  <si>
    <t>Kế toán trưởng</t>
  </si>
  <si>
    <t>Đoàn Huyền Thương</t>
  </si>
  <si>
    <t>Chu Duy Hải</t>
  </si>
  <si>
    <t>Trần Mạnh Cường</t>
  </si>
  <si>
    <t>Biểu số B 03b - DN</t>
  </si>
  <si>
    <t xml:space="preserve">BÁO CÁO LƯU CHUYỂN TIỀN TỆ </t>
  </si>
  <si>
    <t>Theo phương pháp gián tiếp</t>
  </si>
  <si>
    <t>CHỈ TIÊU</t>
  </si>
  <si>
    <t>Luỹ kế từ đầu năm đến cuối năm</t>
  </si>
  <si>
    <t>9 tháng năm 2015</t>
  </si>
  <si>
    <t>Cùng kỳ năm trước</t>
  </si>
  <si>
    <t>Ghi chú</t>
  </si>
  <si>
    <t>Cơ sở lập</t>
  </si>
  <si>
    <t>I. LƯU CHUYỂN TIỀN TỪ HOẠT ĐỘNG SẢN XUẤT KINH DOANH</t>
  </si>
  <si>
    <t>1. Lợi nhuận trước thuế</t>
  </si>
  <si>
    <t>lãi (+), lỗ (-)</t>
  </si>
  <si>
    <t>lấy trên báo cáo KQKD (MS50-KQKD)</t>
  </si>
  <si>
    <t>2. Điều chỉnh cho các khoản:</t>
  </si>
  <si>
    <t>Khấu hao tài sản cố định</t>
  </si>
  <si>
    <t>(+)</t>
  </si>
  <si>
    <t>lấy trên thuyết minh khấu hao TSCĐ các loại</t>
  </si>
  <si>
    <t>Các khoản dự phòng</t>
  </si>
  <si>
    <t>03</t>
  </si>
  <si>
    <t>tăng(+), giảm(-)</t>
  </si>
  <si>
    <t>phát sinh (TK129,139,159,229)</t>
  </si>
  <si>
    <t>Chênh lệch tỷ giá hối đoái chưa thực hiện</t>
  </si>
  <si>
    <t>04</t>
  </si>
  <si>
    <t>lãi (-), lỗ (+)</t>
  </si>
  <si>
    <t>đánh giá CLTG cuối kỳ (TK515&amp;635)</t>
  </si>
  <si>
    <t>Lãi lỗ từ hoạt động đầu tư</t>
  </si>
  <si>
    <t>05</t>
  </si>
  <si>
    <t>thanh lý TS, lãi cho vay, lãi tiền gửi, cổ tức lợi nhuận được chia (TK515,711,635,811)</t>
  </si>
  <si>
    <t xml:space="preserve">Chi phí lãi vay </t>
  </si>
  <si>
    <t>06</t>
  </si>
  <si>
    <t>chi phí lãi vay (MS23-KQKD)</t>
  </si>
  <si>
    <t>3. Lợi nhuận từ hoạt động KD trước thay đổi vốn lưu động</t>
  </si>
  <si>
    <t>08</t>
  </si>
  <si>
    <t>08 = 01 + 02 đến 06</t>
  </si>
  <si>
    <t>(Tăng)/Giảm các khoản phải thu</t>
  </si>
  <si>
    <t>09</t>
  </si>
  <si>
    <t>tăng(-), giảm(+)</t>
  </si>
  <si>
    <t>dư cuối kỳ và đầu kỳ (MS131,132,133,135,152-CĐKT) &amp; TK141 trong MS158-CĐKT</t>
  </si>
  <si>
    <t>(Tăng)/Giảm hàng tồn kho</t>
  </si>
  <si>
    <t>10</t>
  </si>
  <si>
    <t>dư cuối kỳ và đầu kỳ (MS141-CĐKT)</t>
  </si>
  <si>
    <t>Tăng/(Giảm) các khoản phải trả</t>
  </si>
  <si>
    <t>11</t>
  </si>
  <si>
    <t>dư cuối kỳ và đầu kỳ: MS312,313(không gồm trả mua TSCĐ),314(không thuế TNDN),315,316,317,318-CĐKT)</t>
  </si>
  <si>
    <t>(Tăng)/Giảm chi phí trả trước</t>
  </si>
  <si>
    <t>dư cuối kỳ và đầu kỳ (MS151,261-CĐKT) - không bao gồm chi phí lãi vay</t>
  </si>
  <si>
    <t>Tiền lãi vay đã trả</t>
  </si>
  <si>
    <t>(-)</t>
  </si>
  <si>
    <t>phần thực trả (TK11x,131)</t>
  </si>
  <si>
    <t>Thuế thu nhập doanh nghiệp đã nộp</t>
  </si>
  <si>
    <t>phần thực nộp thuế (đối ứng TK3334 với TK11)</t>
  </si>
  <si>
    <t>Tiền thu khác từ hoạt động kinh doanh</t>
  </si>
  <si>
    <t>phần thực thu (TK11x-khác)</t>
  </si>
  <si>
    <t>Tiền chi khác cho hoạt động kinh doanh</t>
  </si>
  <si>
    <t>phần thực chi (TK11x-khác)</t>
  </si>
  <si>
    <t>Lưu chuyển tiền thuần từ hoạt động kinh doanh</t>
  </si>
  <si>
    <t>20 = 08 + 09 đến 16</t>
  </si>
  <si>
    <t>II. LƯU CHUYỂN TIỀN TỪ HOẠT ĐỘNG ĐẦU TƯ</t>
  </si>
  <si>
    <t>(lập như theo phương pháp trực tiếp)</t>
  </si>
  <si>
    <t>1. Tiền chi để mua sắm và xây dựng TSCĐ và các tài sản dài hạn khác</t>
  </si>
  <si>
    <t>21</t>
  </si>
  <si>
    <t>Mua sắm TSCĐ bằng tiền (lấy số liệu trên thuyết minh tăng TSCĐ do mua sắm và xây dựng mới trừ đi phần chưa trả nhà cung cấp)</t>
  </si>
  <si>
    <t>2.Tiền thu từ thanh lý, nhượng bán TSCĐ và các tài sản dài hạn khác</t>
  </si>
  <si>
    <t>22</t>
  </si>
  <si>
    <t>3. Tiền thu hồi đầu tư góp vốn vào đơn vị khác</t>
  </si>
  <si>
    <t>26</t>
  </si>
  <si>
    <t>4. Tiền thu lãi cho vay, cổ tức và lợi nhuận được chia</t>
  </si>
  <si>
    <t>27</t>
  </si>
  <si>
    <t>Lưu chuyển tiền thuần từ hoạt động đầu tư</t>
  </si>
  <si>
    <t>30</t>
  </si>
  <si>
    <t>III. LƯU CHUYỂN TIỀN TỪ HOẠT ĐỘNG TÀI CHÍNH</t>
  </si>
  <si>
    <t>1.Tiền thu từ phát hành cổ phiếu, nhận vốn góp của chủ sở hữu</t>
  </si>
  <si>
    <t>31</t>
  </si>
  <si>
    <t>2.Tiền chi trả vốn góp cho các chủ sở hữu, mua lại cổ phiếu của doanh nghiệp đã phát hành</t>
  </si>
  <si>
    <t>3. Tiền vay ngắn hạn, dài hạn nhận được</t>
  </si>
  <si>
    <t>33</t>
  </si>
  <si>
    <t>4. Tiền chi trả nợ gốc vay</t>
  </si>
  <si>
    <t>5. Tiền chi trả nợ thuê tài chính</t>
  </si>
  <si>
    <t>35</t>
  </si>
  <si>
    <t>6. Cổ tức, lợi nhuận đã trả cho chủ sở hữu</t>
  </si>
  <si>
    <t>36</t>
  </si>
  <si>
    <t>Lưu chuyển tiền thuần từ hoạt động tài chính</t>
  </si>
  <si>
    <t>Lưu chuyển tiền thuần trong kỳ (50 = 20+30+40)</t>
  </si>
  <si>
    <t>50</t>
  </si>
  <si>
    <t>Tiền tồn đầu kỳ</t>
  </si>
  <si>
    <t>60</t>
  </si>
  <si>
    <t>Ảnh hưởng của thay đổi tỷ giá quy đổi ngoại tệ</t>
  </si>
  <si>
    <t>61</t>
  </si>
  <si>
    <t>phát sinh chênh lệch tỷ giá chưa thực hiện do đánh giá cuối năm đối với các khoản tiền (TK413 đối ứng TK11x)</t>
  </si>
  <si>
    <t>Tiền tồn cuối kỳ</t>
  </si>
  <si>
    <t>70</t>
  </si>
  <si>
    <t xml:space="preserve">                 Người lập biểu                          </t>
  </si>
  <si>
    <t xml:space="preserve">           Đoàn Huyền Thương</t>
  </si>
  <si>
    <t>Biểu số 04 - DN</t>
  </si>
  <si>
    <t>BẢN THUYẾT MINH BÁO CÁO TÀI CHÍNH</t>
  </si>
  <si>
    <t>I. ĐẶC ĐIỂM HOẠT ĐỘNG DOANH NGHIỆP.</t>
  </si>
  <si>
    <t>Hình thức sở hữu vốn: Công ty cổ phần</t>
  </si>
  <si>
    <t>Lĩnh vực kinh doanh: Sản xuất công nghiệp và dịch vụ</t>
  </si>
  <si>
    <t>Ngành nghề kinh doanh:</t>
  </si>
  <si>
    <t>- Khai thác và thu gom than cứng;</t>
  </si>
  <si>
    <t>- Hoạt động dịch vụ hỗ trợ khai thác mỏ và quặng khác;</t>
  </si>
  <si>
    <t>- Lắp đặt hệ thống điện</t>
  </si>
  <si>
    <t>- Xây dựng các công trình kỹ thuật dân dụng khác;</t>
  </si>
  <si>
    <t>- Sửa chữa thiết bị điện;</t>
  </si>
  <si>
    <t>- Sửa chữa thiết bị khác;</t>
  </si>
  <si>
    <t>- Lắp đặt máy móc và thiết bị công nghiệp;</t>
  </si>
  <si>
    <t>- Dịch vụ ăn uống khác;</t>
  </si>
  <si>
    <t>- Dịch vụ lưu trú ngắn ngày;</t>
  </si>
  <si>
    <t>- Khai thác và thu gom than non;</t>
  </si>
  <si>
    <t>- Sửa chữa máy móc thiết bị;</t>
  </si>
  <si>
    <t>- Sửa chữa và bảo dưỡng phương tiện vận tải…</t>
  </si>
  <si>
    <t>II. KỲ KẾ TOÁN, ĐƠN VỊ TIỀN TỆ SỬ DỤNG TRONG KẾ TOÁN.</t>
  </si>
  <si>
    <t>Kỳ kế toán năm của Công ty bắt đầu từ ngày 01/01 và kết thúc vào ngày 31/12 hàng năm.</t>
  </si>
  <si>
    <t>Kỳ kế toán năm 2014 bắt đầu từ 1/1/2014 đến 31/12/2014</t>
  </si>
  <si>
    <t>Đơn vị tiền tệ sử dụng trong ghi chép kế toán là đồng Việt Nam (VNĐ)</t>
  </si>
  <si>
    <t>III. CHUẨN MỰC VÀ CHẾ ĐỘ KẾ TOÁN ÁP DỤNG.</t>
  </si>
  <si>
    <t>Chế độ kế toán áp dụng:</t>
  </si>
  <si>
    <t>Công ty áp dụng Chế độ kế toán được ban hành theo Quyết định số 2917/QĐ-HĐQT ngày 27/12/2006 của Hội đồng quản trị Tập đoàn Công nghiệp Than - Khoáng sản Việt Nam  được  Bộ Tài chính chấp thuận tại Công văn số 16148/BTC-CĐKT ngày 20/12/2006.</t>
  </si>
  <si>
    <t>Tuyên bố về việc tuân thủ Chuẩn mực kế toán và Chế độ kế toán:</t>
  </si>
  <si>
    <t>Công ty đã áp dụng các Chuẩn mực kế toán Việt Nam và các văn bản hướng dẫn Chuẩn mực do Nhà nước ban hành. Các báo cáo tài chính được lập và trình bày theo đúng quy định của từng chuẩn mực, thông tư hướng dẫn thực hiện chuẩn mực và Chế độ kế toán hiện hành.</t>
  </si>
  <si>
    <t>IV. CÁC CHÍNH SÁCH KẾ TOÁN ÁP DỤNG</t>
  </si>
  <si>
    <t>Nguyên tắc ghi nhận các khoản tiền và các khoản tương đương tiền:</t>
  </si>
  <si>
    <t xml:space="preserve">Các nghiệp vụ kinh tế phát sinh bằng ngoại tệ được quy đổi ra đồng Việt Nam theo tỷ giá giao dịch  tại ngày phát sinh nghiệp vụ. </t>
  </si>
  <si>
    <t>Số dư các tài khoản bằng tiền, tương đương tiền và công nợ có gốc ngoại tệ tại kết thúc năm tài chính được quy đổi sang VNĐ theo tỷ giá bình quân liên ngân hàng do nhà nước công bố tại kết thúc năm tài chính.</t>
  </si>
  <si>
    <t>Chênh lệch tỷ giá thực tế phát sinh trong kỳ được kết chuyển vào doanh thu hoặc chi phí tài chính trong kỳ.</t>
  </si>
  <si>
    <t xml:space="preserve">Nguyên tắc ghi nhận hàng tồn kho </t>
  </si>
  <si>
    <t>Hàng tồn kho được ghi nhận theo giá gốc bao gồn giá mua trên hoá đơn và các chi phí liên quan phát sinh nhằm đưa hàng tồn kho vào vị trí sẵn sàng sử dụng, hay dựa trên ước tính của Công ty</t>
  </si>
  <si>
    <t>Công ty áp dụng phương pháp kê khai thường xuyên để hạch toán hàng tồn kho với giá trị được xác định theo phương pháp giá đích danh</t>
  </si>
  <si>
    <t>Thành phẩm và Sản phẩm dở dang cuối kỳ được xác định theo Chế độ kế toán áp dụng cho Tập đoàn Công nghiệp than - Khoáng sản Việt Nam, ban hành theo Quyết định số 2917/QĐ-HĐQT ngày 27/12/2006 của Hội đồng quản trị Tập đoàn Công nghiệp than Khoáng sản Việt Nam về việc ban  hành chế độ kế toán áp dụng trong Tập đoàn</t>
  </si>
  <si>
    <t>Dự phòng giảm giá hàng tồn kho được lập vào thời điểm cuối năm là số chênh lệch giữa giá gốc của hàng tồn kho lớn hơn giá trị thuần có thể thực hiện được của chúng.</t>
  </si>
  <si>
    <t xml:space="preserve">Nguyên tắc ghi nhận và khấu hao tài sản cố định: </t>
  </si>
  <si>
    <t>Tài sản cố định hữu hình và Tài sản cố định vô hình được ghi nhận theo giá gốc. Trong quá trình sử dụng, tài sản cố định hữu hình được ghi nhận theo nguyên giá, hao mòn luỹ kế và giá trị còn lại.</t>
  </si>
  <si>
    <t>Khấu hao được trích theo phương pháp đường thẳng.( Thông tư 45/2013/TT-BTC/25/4/2013)</t>
  </si>
  <si>
    <t>Thời gian khấu hao được ước tính như sau:</t>
  </si>
  <si>
    <t xml:space="preserve"> - Máy móc thiết bị động lực </t>
  </si>
  <si>
    <t xml:space="preserve">6 - 20 năm </t>
  </si>
  <si>
    <t xml:space="preserve"> - Máy móc thiết bị công tác </t>
  </si>
  <si>
    <t xml:space="preserve">2 - 20 năm </t>
  </si>
  <si>
    <t xml:space="preserve"> - Dụng cụ làm việc đo lường thí nghiệm</t>
  </si>
  <si>
    <t xml:space="preserve">2 - 10 năm </t>
  </si>
  <si>
    <t xml:space="preserve"> - Thiết bị và phương tiện vận tải </t>
  </si>
  <si>
    <t xml:space="preserve">6 - 30 năm </t>
  </si>
  <si>
    <t xml:space="preserve"> - Dụng cụ quản lý </t>
  </si>
  <si>
    <t xml:space="preserve">3 - 10 năm </t>
  </si>
  <si>
    <t xml:space="preserve"> - Nhà cửa vật kiến trúc </t>
  </si>
  <si>
    <t xml:space="preserve">5 - 50 năm </t>
  </si>
  <si>
    <t xml:space="preserve"> - Súc vật vườn cây lâu năm </t>
  </si>
  <si>
    <t xml:space="preserve"> 2 - 40 năm </t>
  </si>
  <si>
    <t xml:space="preserve"> - Các loại tài sản cố định hữu hình khác chưa quy định trong các nhóm trên </t>
  </si>
  <si>
    <t xml:space="preserve">4 - 25 năm </t>
  </si>
  <si>
    <t xml:space="preserve"> - Tài sản cố định vô hình khác</t>
  </si>
  <si>
    <t xml:space="preserve">Nguyên tắc ghi nhận các khoản đầu tư tài chính: </t>
  </si>
  <si>
    <t>Khoản đầu tư vào công ty con, công ty liên kết được kế toán theo phương pháp giá gốc. Lợi nhuận thuần được chia từ công ty con, công ty liên kết phát sinh sau ngày đầu tư được ghi nhận vào Báo cáo Kết quả hoạt động kinh doanh.</t>
  </si>
  <si>
    <t>Khoản đầu tư vào công ty liên doanh được kế toán theo phương pháp giá gốc. Khoản vốn góp liên doanh không điều chỉnh theo thay đổi của phần sở hữu của công ty trong tài sản thuần của công ty liên doanh.</t>
  </si>
  <si>
    <t>Hoạt động liên doanh theo hình thức Hoạt động kinh doanh đồng kiểm soát và Tài sản đồng kiểm soát được Công ty áp dụng nguyên tắc kế toán chung như với các hoạt đông kinh doanh thông thường khác. Trong đó:</t>
  </si>
  <si>
    <t>Công ty theo dõi riêng các khoản thu nhập, chi phí liên quan đến hoạt động liên doanh và thực hiện phân bổ cho các bên trong liên doanh theo hợp đồng liên doanh;</t>
  </si>
  <si>
    <t xml:space="preserve">Nguyên tắc ghi nhận và vốn hoá các khoản chi phí đi vay: </t>
  </si>
  <si>
    <t>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t>
  </si>
  <si>
    <t xml:space="preserve"> Nguyên tắc ghi nhận và phân bổ chi phí trả trước: </t>
  </si>
  <si>
    <t>Các chi phí trả trước chỉ liên quan đến chi phí sản xuất kinh doanh năm tài chính hiện tại được ghi nhận là chi phí trả trước ngắn hạn và đuợc phân bổ vào chi phí sản xuất kinh doanh trong năm tài chính theo quy định.</t>
  </si>
  <si>
    <t>Nguyên tắc ghi nhận chi phí phải trả:</t>
  </si>
  <si>
    <t>Các khoản chi phí thực tế chưa phát sinh nhưng được trích trước vào chi phí sản xuất, kinh doanh trong kỳ để đảm bảo khi chi phí phát sinh thực tế không gây đột biến cho chi phí sản xuất kinh doanh trên cơ sở đảm bảo nguyên tắc phù hợp giữa doanh thu và chi phí. Khi các chi phí đó phát sinh, nếu có chênh lệch với số đã trích, kế toán tiến hành ghi bổ sung hoặc ghi giảm chi phí tương ứng với phần chênh lệch.</t>
  </si>
  <si>
    <t>Nguyên tắc và phương pháp ghi nhận các khoản dự phòng phải trả:</t>
  </si>
  <si>
    <t>Giá trị được ghi nhận của một khoản dự phòng phải trả  là giá trị được ước tính hợp lý nhất về khoản tiền sẽ phải chi để thanh toán nghĩa vụ nợ hiện tại tại ngày kết thúc kỳ kế toán năm hoặc tại ngày kết thúc kỳ kế toán giữa niên độ.</t>
  </si>
  <si>
    <t xml:space="preserve"> Nguyên tắc ghi nhận vốn chủ sở hữu: </t>
  </si>
  <si>
    <t>Vốn đầu tư của chủ sở hữu được ghi nhận theo số vốn thực góp của chủ sở hữu.</t>
  </si>
  <si>
    <t>Vốn khác của chủ sở hữu được ghi theo giá trị khoản bổ sung vốn kinh doanh từ kết quả hoạt động kinh doanh.</t>
  </si>
  <si>
    <t>Cổ tức trả cho các cổ đông được ghi nhận là khoản phải trả trong Bảng cân đối kế toán của Công ty sau khi có thông báo chia cổ tức của Hội đồng Quản trị Công ty.</t>
  </si>
  <si>
    <t xml:space="preserve"> 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t>
  </si>
  <si>
    <t xml:space="preserve">Nguyên tắc và phương pháp ghi nhận doanh thu: </t>
  </si>
  <si>
    <t>Doanh thu b¸n hµng ®­îc ghi nhËn khi ®ång thêi tháa m·n c¸c ®iÒu kiÖn sau:</t>
  </si>
  <si>
    <t xml:space="preserve"> - Phần lớn rủi ro và lợi ích gắn liền với quyền sở hữu sản phẩm hoặc hàng hoá đã được chuyển giao cho người mua.</t>
  </si>
  <si>
    <t xml:space="preserve"> - Công ty không còn nắm giữ quyền quản lý hàng hoá như người sở hữu hàng hoá hoặc quyền kiểm soát hàng hoá</t>
  </si>
  <si>
    <t xml:space="preserve"> - Doanh thu được xác định tương đối chắc chắn;</t>
  </si>
  <si>
    <t xml:space="preserve"> - Công ty đã thu được hoặc sẽ thu được lợi ích kinh tế từ giao dịch bán hàng</t>
  </si>
  <si>
    <t xml:space="preserve"> - Xác định được chi phí liên quan đến giao dịch bán hàng</t>
  </si>
  <si>
    <t>Doanh thu cung cấp dịch vụ:</t>
  </si>
  <si>
    <t xml:space="preserve">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t>
  </si>
  <si>
    <t xml:space="preserve"> - Có khả năng thu được lợi ích kinh tế từ giao dịch cung cấp dịch vụ đó;</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</si>
  <si>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</si>
  <si>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</si>
  <si>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Phần công việc cung cấp dịch vụ đã hoàn thành được xác định theo phương pháp đánh giá công việc hoàn thành.  </t>
  </si>
  <si>
    <t xml:space="preserve"> Doanh thu hoạt động tài chính:</t>
  </si>
  <si>
    <t>Doanh thu  hoạt động tài chính khác được ghi nhận khi thỏa mãn đồng thời hai (2) điều kiện sau:</t>
  </si>
  <si>
    <t xml:space="preserve"> - Có khả năng thu được lợi ích kinh tế từ giao dịch đó;</t>
  </si>
  <si>
    <t xml:space="preserve"> - Doanh thu được xác định tương đối chắc chắn.</t>
  </si>
  <si>
    <t>Cổ tức, lợi nhuận được chia được ghi nhận khi Công ty được quyền nhận cổ tức hoặc được quyền nhận lợi nhuận từ việc góp vốn.</t>
  </si>
  <si>
    <t>Nguyên tắc và phương pháp ghi nhận chi phí tài chính</t>
  </si>
  <si>
    <t>Các khoản chi phí được ghi nhận vào chi phí tài chính gồm:</t>
  </si>
  <si>
    <t xml:space="preserve"> - Chi phí cho vay và đi vay vốn;</t>
  </si>
  <si>
    <t xml:space="preserve"> - Các khoản lỗ do thay đổi tỷ giá hối đoái của các nghiệp vụ phát sinh liên quan đến ngoại tệ;</t>
  </si>
  <si>
    <t>Nguyên tắc và phương pháp ghi nhận chi phí thuế thu nhập doanh nghiệp hiện hành:</t>
  </si>
  <si>
    <t xml:space="preserve">Chi phí thuế thu nhập doanh nghiệp hiện hành được xác định trên cơ sở thu nhập chịu thuế  và thuế suất thuế TNDN trong năm hiện hành. </t>
  </si>
  <si>
    <t xml:space="preserve">Chi phí thuế thu nhập doanh nghiệp hoãn lại được xác định trên cơ sở số chênh lệch tạm thời được khấu trừ, số chênh lệch tạm thời chịu thuế  và thuế suất thuế TNDN. </t>
  </si>
  <si>
    <t>Biểu số B 04 - DN</t>
  </si>
  <si>
    <t>V.</t>
  </si>
  <si>
    <t>THÔNG TIN BỔ SUNG CHO CÁC KHOẢN MỤC TRÌNH BÀY TRONG BẢNG CÂN ĐỐI KẾ TOÁN:</t>
  </si>
  <si>
    <t>1.</t>
  </si>
  <si>
    <t>TIỀN</t>
  </si>
  <si>
    <t>VNĐ</t>
  </si>
  <si>
    <t>Tiền mặt</t>
  </si>
  <si>
    <t>Tiền gửi ngân hàng</t>
  </si>
  <si>
    <t>Tiền đang chuyển</t>
  </si>
  <si>
    <t>Cộng:</t>
  </si>
  <si>
    <t>2.</t>
  </si>
  <si>
    <t>PHẢI THU KHÁCH HÀNG</t>
  </si>
  <si>
    <t>Tuyển than Hòn Gai- Vinacomin</t>
  </si>
  <si>
    <t>Kho vận Hòn Gai- Vinacomin</t>
  </si>
  <si>
    <t>Khách hàng khác</t>
  </si>
  <si>
    <t>3.</t>
  </si>
  <si>
    <t>CÁC KHOẢN PHẢI THU KHÁC</t>
  </si>
  <si>
    <t>a.</t>
  </si>
  <si>
    <t>Ngắn hạn</t>
  </si>
  <si>
    <t>Bảo hiểm XH, BHYT</t>
  </si>
  <si>
    <t>Kinh phí công đoàn</t>
  </si>
  <si>
    <t>Chi tiết</t>
  </si>
  <si>
    <t>Phải thu người LĐ</t>
  </si>
  <si>
    <t>Chi phí lập đề án KTD bổ sung phục vụ CGH mỏ than HL</t>
  </si>
  <si>
    <t>Quỹ lao động dôi dư</t>
  </si>
  <si>
    <t>Chi phí khoan thăm dò</t>
  </si>
  <si>
    <t>Phải thu khác</t>
  </si>
  <si>
    <t>b.</t>
  </si>
  <si>
    <t>Dài hạn</t>
  </si>
  <si>
    <t>Ký quỹ BVMT</t>
  </si>
  <si>
    <t>6.</t>
  </si>
  <si>
    <t>DỰ PHÒNG PHẢI THU NGẮN HẠN KHÓ ĐÒI (áp dụng đối với Cty niêm yết)</t>
  </si>
  <si>
    <t>Lưu ý: Trường hợp có phải thu không có khả năng thu hồi ở một trong các chỉ tiêu phải thu ngắn hạn đối với các Cty niêm yết thì phải thuyết minh rõ)</t>
  </si>
  <si>
    <t>4.</t>
  </si>
  <si>
    <t xml:space="preserve"> HÀNG TỒN KHO</t>
  </si>
  <si>
    <t>Hàng hóa</t>
  </si>
  <si>
    <t>Nguyên liệu, vật liệu</t>
  </si>
  <si>
    <t>Công cụ, dụng cụ</t>
  </si>
  <si>
    <t>Chi phí sản xuất kinh doanh dở dang</t>
  </si>
  <si>
    <t>Thành phẩm</t>
  </si>
  <si>
    <t>Dự phòng giảm giá HTK</t>
  </si>
  <si>
    <t>Hàng gửi đi bán</t>
  </si>
  <si>
    <t>Hàng hoá kho bảo thuế</t>
  </si>
  <si>
    <t>Hàng hoá bất động sản</t>
  </si>
  <si>
    <t xml:space="preserve">Cộng: </t>
  </si>
  <si>
    <t>- Giá trị ghi sổ của hàng tồn kho dùng để thế chấp, cầm cố, đảm bảo các khoản nợ phải trả:</t>
  </si>
  <si>
    <t xml:space="preserve">- Giá trị hoàn nhập dự phòng giảm giá hàng tồn kho trong năm: </t>
  </si>
  <si>
    <t xml:space="preserve">- Các trường hợp hoặc sự kiện dẫn đến phải trích thêm hoặc hoàn nhập dự phòng giảm giá hàng tồn kho:  </t>
  </si>
  <si>
    <t>5.</t>
  </si>
  <si>
    <t>THUẾ VÀ CÁC KHOẢN PHẢI THU NHÀ NƯỚC</t>
  </si>
  <si>
    <t>Thuế giá trị gia tăng</t>
  </si>
  <si>
    <t>Thuế Thu nhập doanh nghiệp</t>
  </si>
  <si>
    <t>Thuế Thu nhập cá nhân</t>
  </si>
  <si>
    <t>Thuế đất</t>
  </si>
  <si>
    <t>Thuế tài nguyên</t>
  </si>
  <si>
    <t>CÁC KHOẢN PHẢI THU DÀI HẠN KHÁC</t>
  </si>
  <si>
    <t>Trả cho Lâm nghiệp Ba Chẽ Quảng Ninh</t>
  </si>
  <si>
    <t>Ký quỹ môi trường</t>
  </si>
  <si>
    <t>7.</t>
  </si>
  <si>
    <t>TÀI SẢN DỞ DANG DÀI HẠN</t>
  </si>
  <si>
    <t>Xây dựng cơ bản dở dang</t>
  </si>
  <si>
    <t>Sửa chữa lớn</t>
  </si>
  <si>
    <t>8.</t>
  </si>
  <si>
    <t>CHI PHÍ TRẢ TRƯỚC</t>
  </si>
  <si>
    <t>CP sửa chữa TSCĐ</t>
  </si>
  <si>
    <t>CP mua bảo hiểm</t>
  </si>
  <si>
    <t>Các khoản khác</t>
  </si>
  <si>
    <t>CP công cụ dụng cụ phân bổ nhiều kỳ</t>
  </si>
  <si>
    <t>CP sửa chữa lớn TSCĐ</t>
  </si>
  <si>
    <t>CP sử dụng số liệu thông tin về kết quả điều tra,TDKS</t>
  </si>
  <si>
    <t>CỘNG</t>
  </si>
  <si>
    <t>9.</t>
  </si>
  <si>
    <t>THUẾ VÀ CÁC KHOẢN PHẢI NỘP NHÀ NƯỚC:</t>
  </si>
  <si>
    <t>Thuế tiêu thụ đặc biệt</t>
  </si>
  <si>
    <t>Thuế xuất, nhập khẩu</t>
  </si>
  <si>
    <t>Thuế thu nhập doanh nghiệp</t>
  </si>
  <si>
    <t>Thuế thu nhập cá nhân</t>
  </si>
  <si>
    <t>Thuế nhà đất và tiền thuê đất</t>
  </si>
  <si>
    <t>Phí bảo vệ môi trường</t>
  </si>
  <si>
    <t>Các khoản phí, lệ phí</t>
  </si>
  <si>
    <t>Các khoản nộp khác</t>
  </si>
  <si>
    <t>Cộng</t>
  </si>
  <si>
    <t>10.</t>
  </si>
  <si>
    <t>PHẢI TRẢ, PHẢI NỘP KHÁC:</t>
  </si>
  <si>
    <t xml:space="preserve">a. </t>
  </si>
  <si>
    <t>Tài sản thừa chờ xử lý</t>
  </si>
  <si>
    <t>Bảo hiểm xã hội, BHYT</t>
  </si>
  <si>
    <t>Bảo hiểm y tế</t>
  </si>
  <si>
    <t>Kinh phí đảng</t>
  </si>
  <si>
    <t>Phải trả về cổ tức</t>
  </si>
  <si>
    <t>Trợ cấp lao động dôi dư</t>
  </si>
  <si>
    <t>Chi phí môi trường tại đơn vị</t>
  </si>
  <si>
    <t>Ăn định lượng</t>
  </si>
  <si>
    <t xml:space="preserve">Kinh phí đảng </t>
  </si>
  <si>
    <t>Thuế TNCN CBCNV</t>
  </si>
  <si>
    <t xml:space="preserve">Lãi vay phải trả </t>
  </si>
  <si>
    <t>Các khoản phải trả, phải nộp khác</t>
  </si>
  <si>
    <t>11.</t>
  </si>
  <si>
    <t xml:space="preserve">TĂNG GIẢM TÀI SẢN CỐ ĐỊNH THUÊ TÀI CHÍNH </t>
  </si>
  <si>
    <t>Nhà cửa,</t>
  </si>
  <si>
    <t>Máy móc,</t>
  </si>
  <si>
    <t>Phương tiện vận tải</t>
  </si>
  <si>
    <t>vật kiến trúc</t>
  </si>
  <si>
    <t>thiết bị</t>
  </si>
  <si>
    <t>truyền dẫn</t>
  </si>
  <si>
    <t xml:space="preserve">Nguyên giá </t>
  </si>
  <si>
    <t>Số dư đầu năm</t>
  </si>
  <si>
    <t>Số tăng trong năm</t>
  </si>
  <si>
    <t>- Thuê tài chính trong năm</t>
  </si>
  <si>
    <t>- Mua lại TSCĐ thuê TC</t>
  </si>
  <si>
    <t>- Tăng khác</t>
  </si>
  <si>
    <t>Số giảm trong năm</t>
  </si>
  <si>
    <t>- Trả lại TSCĐ thuê TC</t>
  </si>
  <si>
    <t xml:space="preserve"> - Giảm khác (chuyển sang TSCĐHH)</t>
  </si>
  <si>
    <t>Số dư cuối năm</t>
  </si>
  <si>
    <t>Giá trị hao mòn luỹ kế</t>
  </si>
  <si>
    <t>- Khấu hao trong năm</t>
  </si>
  <si>
    <t xml:space="preserve">Giá trị còn lại </t>
  </si>
  <si>
    <t>Tại ngày đầu năm</t>
  </si>
  <si>
    <t>Tại ngày cuối năm</t>
  </si>
  <si>
    <t>12.</t>
  </si>
  <si>
    <t>TĂNG, GIẢM TÀI SẢN CỐ ĐỊNH VÔ HÌNH</t>
  </si>
  <si>
    <t>Đơn vị tính: VNĐ</t>
  </si>
  <si>
    <t>Diễn giải</t>
  </si>
  <si>
    <t>Quyền sử</t>
  </si>
  <si>
    <t>Quyền phát hành</t>
  </si>
  <si>
    <t>Phần mềm kế toán, vật tư</t>
  </si>
  <si>
    <t>Nguyên giá</t>
  </si>
  <si>
    <t>- Mua trong năm</t>
  </si>
  <si>
    <t>- Tạo ra từ nội bộ DN</t>
  </si>
  <si>
    <t>- Tăng do hợp nhất KD</t>
  </si>
  <si>
    <t>- Thanh lý, nhượng bán</t>
  </si>
  <si>
    <t>- Giảm khác</t>
  </si>
  <si>
    <t>13.</t>
  </si>
  <si>
    <t>CHI PHÍ PHẢI TRẢ:</t>
  </si>
  <si>
    <t xml:space="preserve"> - Cước điện thoại</t>
  </si>
  <si>
    <t xml:space="preserve"> - Tiền cấp quyền khai thác</t>
  </si>
  <si>
    <t xml:space="preserve"> - Phí sử dụng nhãn hiệu Vinacomin</t>
  </si>
  <si>
    <t xml:space="preserve"> - Chi phí thuê máy đào lò combai</t>
  </si>
  <si>
    <t xml:space="preserve"> - CP đền bù GPMB</t>
  </si>
  <si>
    <t xml:space="preserve"> - Chi phí BVMT nước thải</t>
  </si>
  <si>
    <t xml:space="preserve"> - Chi phí lãi vay phải trả </t>
  </si>
  <si>
    <t xml:space="preserve"> - Chi phí mét lò hụt hệ số</t>
  </si>
  <si>
    <t xml:space="preserve"> - Chi phí bóc đất hụt hệ số </t>
  </si>
  <si>
    <t xml:space="preserve"> - Chi phí cung độ vận chuyển hụt hệ số</t>
  </si>
  <si>
    <t xml:space="preserve"> - Phí kiểm toán</t>
  </si>
  <si>
    <t xml:space="preserve"> - Chi phí khác </t>
  </si>
  <si>
    <t>14.</t>
  </si>
  <si>
    <t>DỰ PHÒNG PHẢI TRẢ:</t>
  </si>
  <si>
    <t>Phí cấp quyền khai thác KS</t>
  </si>
  <si>
    <t>15.</t>
  </si>
  <si>
    <t>VAY VÀ NỢ THUÊ TÀI CHÍNH</t>
  </si>
  <si>
    <t>Tăng trong kỳ</t>
  </si>
  <si>
    <t>Giảm trong kỳ</t>
  </si>
  <si>
    <t>Giá trị</t>
  </si>
  <si>
    <t>Khả năng trả nợ</t>
  </si>
  <si>
    <t>Vay ngắn hạn NH Công thương</t>
  </si>
  <si>
    <t>Vay ngắn hạn NH Ngoại thương</t>
  </si>
  <si>
    <t>Vay ngắn hạn NH SHB Hạ Long</t>
  </si>
  <si>
    <t>Vay ngắn hạn NH BIDV</t>
  </si>
  <si>
    <t>Khác</t>
  </si>
  <si>
    <t>Vay dài hạn NH Công thương</t>
  </si>
  <si>
    <t>Vay dài hạn NH Ngoại thương</t>
  </si>
  <si>
    <t>Vay dài hạn NH SHB Hạ Long</t>
  </si>
  <si>
    <t>Vay dài hạn NH SHB Hòn Gai</t>
  </si>
  <si>
    <t>Vay dài hạn NH BIDV</t>
  </si>
  <si>
    <t>Vay dài hạn Tập đoàn</t>
  </si>
  <si>
    <t>16.</t>
  </si>
  <si>
    <t>a) Bảng đối chiếu biến động của vốn chủ sở hữu</t>
  </si>
  <si>
    <t>Vốn đầu tư của CSH</t>
  </si>
  <si>
    <t>Vốn khác của CSH</t>
  </si>
  <si>
    <t>Quỹ dự phòng tài chính</t>
  </si>
  <si>
    <t>Quỹ khác thuộc VCSH</t>
  </si>
  <si>
    <t>Lợi nhuận chưa phân phối</t>
  </si>
  <si>
    <t>Số dư đầu năm trước</t>
  </si>
  <si>
    <t>Tăng vốn trong năm trước</t>
  </si>
  <si>
    <t>Lãi trong năm trước</t>
  </si>
  <si>
    <t>Tăng khác</t>
  </si>
  <si>
    <t>Giảm vốn trong năm trước</t>
  </si>
  <si>
    <t>Lỗ trong năm trước</t>
  </si>
  <si>
    <t>Giảm khác</t>
  </si>
  <si>
    <t>Số dư cuối năm trước</t>
  </si>
  <si>
    <t>Tăng vốn trong kỳ</t>
  </si>
  <si>
    <t>Lãi trong kỳ</t>
  </si>
  <si>
    <t>Giảm vốn trong kỳ</t>
  </si>
  <si>
    <t>Lỗ trong kỳ</t>
  </si>
  <si>
    <t>Số dư cuối kỳ</t>
  </si>
  <si>
    <t>đôi chiếu</t>
  </si>
  <si>
    <t>b) Chi tiết vốn đầu tư của chủ sở hữu</t>
  </si>
  <si>
    <t>Vốn góp của Nhà nước</t>
  </si>
  <si>
    <t>Vốn góp của các đối tượng khác</t>
  </si>
  <si>
    <t>c) Các giao dịch về vốn với các chủ sở hữu và phân phối cổ tức, chia lợi nhuận:</t>
  </si>
  <si>
    <t>d) Cổ tức:</t>
  </si>
  <si>
    <t>đ) Cổ phiếu:</t>
  </si>
  <si>
    <t>e) Các quỹ của công ty:</t>
  </si>
  <si>
    <t xml:space="preserve"> - Quỹ đầu tư phát triển</t>
  </si>
  <si>
    <t xml:space="preserve"> - Quỹ dự phòng tài chính</t>
  </si>
  <si>
    <t xml:space="preserve"> - Quỹ khác thuộc vốn chủ sở hữu</t>
  </si>
  <si>
    <t>VI.</t>
  </si>
  <si>
    <t>THÔNG TIN BỔ SUNG CHO CÁC KHOẢN MỤC TRÌNH BÀY TRONG BÁO CÁO KQKD:</t>
  </si>
  <si>
    <t>DOANH THU BÁN HÀNG VÀ DỊCH VỤ:</t>
  </si>
  <si>
    <t>Năm 2015</t>
  </si>
  <si>
    <t>Năm 2014</t>
  </si>
  <si>
    <t>Doanh thu bán hàng</t>
  </si>
  <si>
    <t>Doanh thu cung cấp dịch vụ</t>
  </si>
  <si>
    <t xml:space="preserve">Doanh thu hợp đồng xây dựng </t>
  </si>
  <si>
    <t xml:space="preserve"> GIÁ VỐN HÀNG BÁN:</t>
  </si>
  <si>
    <t>Giá vốn của hàng hoá đã bán</t>
  </si>
  <si>
    <t>Giá vốn của thành phẩm đã bán</t>
  </si>
  <si>
    <t>Giá vốn của dịch vụ đã cung cấp</t>
  </si>
  <si>
    <t>DOANH THU HOẠT ĐỘNG TÀI CHÍNH:</t>
  </si>
  <si>
    <t>Lãi tiền gửi, tiền cho vay</t>
  </si>
  <si>
    <t>Lãi chênh lệch tỷ giá đã thực hiện</t>
  </si>
  <si>
    <t>Lãi chênh lệch tỷ giá chưa thực hiện</t>
  </si>
  <si>
    <t>CHI PHÍ TÀI CHÍNH:</t>
  </si>
  <si>
    <t>Lãi tiền vay</t>
  </si>
  <si>
    <t>Chiết khấu thanh toán, lãi bán hàng trả chậm</t>
  </si>
  <si>
    <t>Lỗ do thanh lý các khoản đầu tư ngắn hạn, dài hạn</t>
  </si>
  <si>
    <t>Lỗ do bán ngoại tệ</t>
  </si>
  <si>
    <t>Lỗ chênh lệch tỷ giá đã thực hiện</t>
  </si>
  <si>
    <t>Lỗ chênh lệch tỷ giá chưa thực hiện</t>
  </si>
  <si>
    <t>Chi phí tài chính khác</t>
  </si>
  <si>
    <t>Dự phòng giảm giá các khoản đầu tư</t>
  </si>
  <si>
    <t>CHI PHÍ THUẾ TNDN HIỆN HÀNH:</t>
  </si>
  <si>
    <t xml:space="preserve">Chi phí thuế TNDN tính trên thu nhập chịu thuế hiện hành </t>
  </si>
  <si>
    <t>25.</t>
  </si>
  <si>
    <t>CHI PHÍ THUẾ TNDN HOÃN LẠI:</t>
  </si>
  <si>
    <t>VII.</t>
  </si>
  <si>
    <t>CHI PHÍ SX THEO YẾU TỐ:</t>
  </si>
  <si>
    <t>Chi phí nguyên vật liệu</t>
  </si>
  <si>
    <t xml:space="preserve">  - Nguyên vật liệu</t>
  </si>
  <si>
    <t xml:space="preserve">  - Nhiên liệu</t>
  </si>
  <si>
    <t xml:space="preserve">  - Động lực</t>
  </si>
  <si>
    <t>Chi phí nhân công</t>
  </si>
  <si>
    <t xml:space="preserve">  - Tiền lương</t>
  </si>
  <si>
    <t xml:space="preserve">  - BHXH, KPCĐ, BHYT, KPĐ, BHTN</t>
  </si>
  <si>
    <t xml:space="preserve">  - Ăn ca</t>
  </si>
  <si>
    <t>Khấu hao TSCĐ</t>
  </si>
  <si>
    <t>Chi phí dịch vụ mua ngoài</t>
  </si>
  <si>
    <t>Chi phí khác bằng tiền</t>
  </si>
  <si>
    <t>VII</t>
  </si>
  <si>
    <t>THÔNG TIN BỔ SUNG CHO CÁC KHOẢN MỤC TRÌNH BÀY TRONG BÁO CÁO LCTT:</t>
  </si>
  <si>
    <t>VIII</t>
  </si>
  <si>
    <t>CÁC THÔNG TIN KHÁC:</t>
  </si>
  <si>
    <t>Những khoản nợ tiềm tàng</t>
  </si>
  <si>
    <t>Những sự kiện phát sinh sau ngày kết thúc kỳ kế toán năm</t>
  </si>
  <si>
    <t>Thông tin về các bên liên quan</t>
  </si>
  <si>
    <t>Trình bày tài sản, doanh thu, kết quả kinh doanh theo bộ phận</t>
  </si>
  <si>
    <t>Thông tin so sánh</t>
  </si>
  <si>
    <t>Thông tin về hoạt động liên tục</t>
  </si>
  <si>
    <t>Những thông tin khác</t>
  </si>
  <si>
    <t>Người lập biểu</t>
  </si>
  <si>
    <t>B 05 - Vinacomin</t>
  </si>
  <si>
    <t>PHẦN I: TÌNH HÌNH THỰC HIỆN NGHĨA VỤ VỚI NHÀ NƯỚC</t>
  </si>
  <si>
    <r>
      <t xml:space="preserve">Đơn vị tính: </t>
    </r>
    <r>
      <rPr>
        <sz val="10"/>
        <rFont val=".VnTime"/>
        <family val="2"/>
      </rPr>
      <t>§</t>
    </r>
    <r>
      <rPr>
        <sz val="10"/>
        <rFont val="Times New Roman"/>
        <family val="1"/>
      </rPr>
      <t xml:space="preserve">ồng </t>
    </r>
  </si>
  <si>
    <t>Số còn phải nộp đầu kỳ</t>
  </si>
  <si>
    <t>Lũy kế từ đầu năm</t>
  </si>
  <si>
    <t>Số còn phải nộp cuối kỳ</t>
  </si>
  <si>
    <t>Số phải nộp</t>
  </si>
  <si>
    <t>Số đã nộp</t>
  </si>
  <si>
    <t>6 = 3+4 -5</t>
  </si>
  <si>
    <t>I. Thuế (10=11+12+13+14+15+16+17+18)</t>
  </si>
  <si>
    <t>1. Thuế giá trị gia tăng</t>
  </si>
  <si>
    <t xml:space="preserve">    - Thuế GTGT hàng nội địa</t>
  </si>
  <si>
    <t>11.1</t>
  </si>
  <si>
    <t xml:space="preserve">    - Thuế GTGT hàng nhập khẩu</t>
  </si>
  <si>
    <t>11.2</t>
  </si>
  <si>
    <t>2. Thuế tiêu thụ đặc biệt</t>
  </si>
  <si>
    <t>3. Thuế xuất, nhập khẩu</t>
  </si>
  <si>
    <t xml:space="preserve">    - Thuế xuất khẩu</t>
  </si>
  <si>
    <t xml:space="preserve">    - Thuế nhập khẩu</t>
  </si>
  <si>
    <t>4. Thuế thu nhập doanh nghiệp</t>
  </si>
  <si>
    <t>5. Thuế thu nhập cá nhân</t>
  </si>
  <si>
    <t>6. Thuế tài nguyên</t>
  </si>
  <si>
    <t>7. Thuế nhà đất và tiền thuê đất</t>
  </si>
  <si>
    <t>8. Các loại thuế khác</t>
  </si>
  <si>
    <t xml:space="preserve">II. Các khoản phí , lệ phí </t>
  </si>
  <si>
    <t xml:space="preserve"> và các khoản phải nộp (30 = 31+32+33)</t>
  </si>
  <si>
    <t>1. Các khoản phụ thu</t>
  </si>
  <si>
    <t>2. Phí bảo vệ môi trường</t>
  </si>
  <si>
    <t>3. Các loại phí, lệ phí</t>
  </si>
  <si>
    <t>3.Tiền cấp quyền khai thác</t>
  </si>
  <si>
    <t>Tổng cộng (40 = 10 + 30)</t>
  </si>
  <si>
    <t>Người lập</t>
  </si>
  <si>
    <t>12 tháng Năm 2015</t>
  </si>
  <si>
    <t xml:space="preserve">TĂNG, GIẢM TÀI SẢN CỐ ĐỊNH HỮU HÌNH </t>
  </si>
  <si>
    <t>KHOẢN MỤC</t>
  </si>
  <si>
    <t>Phương tiện</t>
  </si>
  <si>
    <t>Thiết bị</t>
  </si>
  <si>
    <t>TSCĐ</t>
  </si>
  <si>
    <t>vận tải, truyền dẫn</t>
  </si>
  <si>
    <t>dụng cụ quản lý</t>
  </si>
  <si>
    <t>khác</t>
  </si>
  <si>
    <t xml:space="preserve"> Nguyên giá </t>
  </si>
  <si>
    <t xml:space="preserve"> Số dư đầu năm</t>
  </si>
  <si>
    <t xml:space="preserve"> Số tăng trong năm</t>
  </si>
  <si>
    <t xml:space="preserve"> - Mua trong năm</t>
  </si>
  <si>
    <t xml:space="preserve"> - Đầu tư XDCB hoàn thành</t>
  </si>
  <si>
    <t xml:space="preserve"> -  Luân chuyển từ TS thuê tài chính</t>
  </si>
  <si>
    <t xml:space="preserve"> - Tăng do điều động </t>
  </si>
  <si>
    <t xml:space="preserve"> Số giảm trong năm</t>
  </si>
  <si>
    <t xml:space="preserve">Điều động </t>
  </si>
  <si>
    <t xml:space="preserve"> - Thanh lý, nhượng bán</t>
  </si>
  <si>
    <t xml:space="preserve"> - Giảm khác</t>
  </si>
  <si>
    <t xml:space="preserve"> Số dư cuối năm</t>
  </si>
  <si>
    <t xml:space="preserve"> Giá trị hao mòn luỹ kế</t>
  </si>
  <si>
    <t xml:space="preserve"> - Khấu hao trong năm</t>
  </si>
  <si>
    <t>Khấu hao do điều động</t>
  </si>
  <si>
    <t xml:space="preserve"> - Hao mòn</t>
  </si>
  <si>
    <t xml:space="preserve"> Giá trị còn lại </t>
  </si>
  <si>
    <t xml:space="preserve"> Tại ngày đầu năm</t>
  </si>
  <si>
    <t xml:space="preserve"> Tại ngày cuối năm</t>
  </si>
</sst>
</file>

<file path=xl/styles.xml><?xml version="1.0" encoding="utf-8"?>
<styleSheet xmlns="http://schemas.openxmlformats.org/spreadsheetml/2006/main">
  <numFmts count="13">
    <numFmt numFmtId="41" formatCode="_(* #,##0_);_(* \(#,##0\);_(* &quot;-&quot;_);_(@_)"/>
    <numFmt numFmtId="44" formatCode="_(&quot;$&quot;* #,##0.00_);_(&quot;$&quot;* \(#,##0.00\);_(&quot;$&quot;* &quot;-&quot;??_);_(@_)"/>
    <numFmt numFmtId="43" formatCode="_(* #,##0.00_);_(* \(#,##0.00\);_(* &quot;-&quot;??_);_(@_)"/>
    <numFmt numFmtId="164" formatCode="#,###\ \ ;[Red]\(#,###\)\ \ "/>
    <numFmt numFmtId="165" formatCode="_(* #,##0_);_(* \(#,##0\);_(* &quot;-&quot;??_);_(@_)"/>
    <numFmt numFmtId="166" formatCode="dd/mm/yyyy;@"/>
    <numFmt numFmtId="167" formatCode="_ * #,##0.00_)\ _®_ ;_ * \(#,##0.00\)\ _®_ ;_ * &quot;-&quot;??_)\ _®_ ;_ @_ "/>
    <numFmt numFmtId="168" formatCode="#,##0.0"/>
    <numFmt numFmtId="169" formatCode="#,###.00\ \ ;[Red]\(#,###.00\)\ \ "/>
    <numFmt numFmtId="170" formatCode="General_)"/>
    <numFmt numFmtId="171" formatCode="###\ ###\ ###\ ###"/>
    <numFmt numFmtId="172" formatCode="#,##0;[Red]#,##0"/>
    <numFmt numFmtId="173" formatCode="#,###\ \ ;[Red]\ #,###"/>
  </numFmts>
  <fonts count="90">
    <font>
      <sz val="11"/>
      <color theme="1"/>
      <name val="Calibri"/>
      <family val="2"/>
      <scheme val="minor"/>
    </font>
    <font>
      <sz val="11"/>
      <color theme="1"/>
      <name val="Calibri"/>
      <family val="2"/>
      <scheme val="minor"/>
    </font>
    <font>
      <sz val="10"/>
      <name val="3C_Times_T"/>
    </font>
    <font>
      <b/>
      <sz val="9"/>
      <name val="Times New Roman"/>
      <family val="1"/>
    </font>
    <font>
      <b/>
      <sz val="10"/>
      <name val="Times New Roman"/>
      <family val="1"/>
    </font>
    <font>
      <sz val="10"/>
      <name val="Times New Roman"/>
      <family val="1"/>
    </font>
    <font>
      <b/>
      <u/>
      <sz val="9"/>
      <name val="Times New Roman"/>
      <family val="1"/>
    </font>
    <font>
      <i/>
      <sz val="10"/>
      <name val="Times New Roman"/>
      <family val="1"/>
    </font>
    <font>
      <sz val="10"/>
      <name val=".VnTime"/>
      <family val="2"/>
    </font>
    <font>
      <b/>
      <u/>
      <sz val="10"/>
      <name val="Times New Roman"/>
      <family val="1"/>
    </font>
    <font>
      <b/>
      <sz val="11"/>
      <name val="Times New Roman"/>
      <family val="1"/>
    </font>
    <font>
      <b/>
      <i/>
      <sz val="11"/>
      <name val="Times New Roman"/>
      <family val="1"/>
    </font>
    <font>
      <sz val="12"/>
      <name val=".VnTime"/>
      <family val="2"/>
    </font>
    <font>
      <b/>
      <sz val="16"/>
      <name val="Times New Roman"/>
      <family val="1"/>
    </font>
    <font>
      <b/>
      <sz val="12"/>
      <name val="Times New Roman"/>
      <family val="1"/>
    </font>
    <font>
      <sz val="11"/>
      <name val=".VnTime"/>
      <family val="2"/>
    </font>
    <font>
      <sz val="11"/>
      <name val="Times New Roman"/>
      <family val="1"/>
    </font>
    <font>
      <i/>
      <sz val="11"/>
      <name val="Times New Roman"/>
      <family val="1"/>
    </font>
    <font>
      <sz val="10"/>
      <name val=".VnArial"/>
    </font>
    <font>
      <b/>
      <sz val="11"/>
      <color indexed="9"/>
      <name val="Times New Roman"/>
      <family val="1"/>
    </font>
    <font>
      <b/>
      <sz val="11"/>
      <name val=".VnArial NarrowH"/>
      <family val="2"/>
    </font>
    <font>
      <b/>
      <sz val="10"/>
      <name val=".VnArial NarrowH"/>
      <family val="2"/>
    </font>
    <font>
      <b/>
      <sz val="11"/>
      <color theme="1"/>
      <name val="Times New Roman"/>
      <family val="1"/>
    </font>
    <font>
      <sz val="11"/>
      <color theme="1"/>
      <name val="Times New Roman"/>
      <family val="1"/>
    </font>
    <font>
      <b/>
      <sz val="10.5"/>
      <color theme="1"/>
      <name val="Times New Roman"/>
      <family val="1"/>
    </font>
    <font>
      <sz val="10.5"/>
      <color theme="1"/>
      <name val="Times New Roman"/>
      <family val="1"/>
    </font>
    <font>
      <b/>
      <u/>
      <sz val="12"/>
      <name val=".VnTime"/>
      <family val="2"/>
    </font>
    <font>
      <b/>
      <sz val="12"/>
      <name val=".VnTime"/>
      <family val="2"/>
    </font>
    <font>
      <sz val="12"/>
      <color indexed="10"/>
      <name val=".VnTime"/>
      <family val="2"/>
    </font>
    <font>
      <sz val="12"/>
      <name val=".VnArial NarrowH"/>
      <family val="2"/>
    </font>
    <font>
      <b/>
      <sz val="10.5"/>
      <color indexed="9"/>
      <name val="Times New Roman"/>
      <family val="1"/>
    </font>
    <font>
      <b/>
      <sz val="8"/>
      <color indexed="81"/>
      <name val="Tahoma"/>
      <family val="2"/>
    </font>
    <font>
      <sz val="8"/>
      <color indexed="81"/>
      <name val="Tahoma"/>
      <family val="2"/>
    </font>
    <font>
      <b/>
      <sz val="10.5"/>
      <name val="Times New Roman"/>
      <family val="1"/>
    </font>
    <font>
      <sz val="10.5"/>
      <name val="Times New Roman"/>
      <family val="1"/>
    </font>
    <font>
      <sz val="12"/>
      <name val="Times New Roman"/>
      <family val="1"/>
    </font>
    <font>
      <sz val="11"/>
      <color indexed="9"/>
      <name val="Times New Roman"/>
      <family val="1"/>
    </font>
    <font>
      <sz val="11"/>
      <color indexed="8"/>
      <name val="Times New Roman"/>
      <family val="1"/>
    </font>
    <font>
      <sz val="11"/>
      <color theme="0"/>
      <name val="Times New Roman"/>
      <family val="1"/>
    </font>
    <font>
      <sz val="12"/>
      <name val="VNTime"/>
    </font>
    <font>
      <b/>
      <sz val="10"/>
      <name val=".VnArial Narrow"/>
      <family val="2"/>
    </font>
    <font>
      <sz val="10"/>
      <name val=".VnArial"/>
      <family val="2"/>
    </font>
    <font>
      <b/>
      <sz val="11"/>
      <color theme="0"/>
      <name val="Times New Roman"/>
      <family val="1"/>
    </font>
    <font>
      <b/>
      <sz val="10"/>
      <color theme="0"/>
      <name val="Times New Roman"/>
      <family val="1"/>
    </font>
    <font>
      <sz val="10"/>
      <color theme="0"/>
      <name val=".VnArial"/>
      <family val="2"/>
    </font>
    <font>
      <i/>
      <sz val="11"/>
      <color indexed="8"/>
      <name val="Times New Roman"/>
      <family val="1"/>
    </font>
    <font>
      <i/>
      <sz val="12"/>
      <name val="Times New Roman"/>
      <family val="1"/>
    </font>
    <font>
      <b/>
      <sz val="12"/>
      <color indexed="8"/>
      <name val="Times New Roman"/>
      <family val="1"/>
    </font>
    <font>
      <sz val="12"/>
      <color indexed="8"/>
      <name val="Times New Roman"/>
      <family val="1"/>
    </font>
    <font>
      <b/>
      <i/>
      <sz val="12"/>
      <color indexed="8"/>
      <name val="Times New Roman"/>
      <family val="1"/>
    </font>
    <font>
      <sz val="10"/>
      <name val="MS Sans Serif"/>
      <family val="2"/>
    </font>
    <font>
      <i/>
      <sz val="8"/>
      <name val="Times New Roman"/>
      <family val="1"/>
    </font>
    <font>
      <sz val="16"/>
      <name val=".VnArial"/>
      <family val="2"/>
    </font>
    <font>
      <sz val="16"/>
      <name val="Times New Roman"/>
      <family val="1"/>
    </font>
    <font>
      <b/>
      <i/>
      <sz val="12"/>
      <name val="Times New Roman"/>
      <family val="1"/>
    </font>
    <font>
      <sz val="12"/>
      <color indexed="10"/>
      <name val=".VnArial"/>
      <family val="2"/>
    </font>
    <font>
      <sz val="10"/>
      <color indexed="10"/>
      <name val=".VnArial"/>
      <family val="2"/>
    </font>
    <font>
      <sz val="10"/>
      <name val="Arial"/>
      <family val="2"/>
    </font>
    <font>
      <b/>
      <sz val="12"/>
      <color indexed="12"/>
      <name val="Times New Roman"/>
      <family val="1"/>
    </font>
    <font>
      <i/>
      <sz val="13"/>
      <color indexed="8"/>
      <name val="Times New Roman"/>
      <family val="1"/>
    </font>
    <font>
      <b/>
      <i/>
      <sz val="10"/>
      <name val="Times New Roman"/>
      <family val="1"/>
    </font>
    <font>
      <b/>
      <sz val="14"/>
      <name val="Times New Roman"/>
      <family val="1"/>
    </font>
    <font>
      <sz val="11"/>
      <name val=".VnArial"/>
      <family val="2"/>
    </font>
    <font>
      <sz val="11"/>
      <color indexed="12"/>
      <name val="Times New Roman"/>
      <family val="1"/>
    </font>
    <font>
      <i/>
      <sz val="11"/>
      <name val=".VnTime"/>
      <family val="2"/>
    </font>
    <font>
      <b/>
      <sz val="11"/>
      <name val=".VnArial"/>
      <family val="2"/>
    </font>
    <font>
      <b/>
      <sz val="10"/>
      <name val=".VnArial"/>
      <family val="2"/>
    </font>
    <font>
      <b/>
      <sz val="10"/>
      <color indexed="10"/>
      <name val="Times New Roman"/>
      <family val="1"/>
    </font>
    <font>
      <sz val="11"/>
      <color indexed="17"/>
      <name val="Times New Roman"/>
      <family val="1"/>
    </font>
    <font>
      <sz val="11"/>
      <color indexed="58"/>
      <name val="Times New Roman"/>
      <family val="1"/>
    </font>
    <font>
      <b/>
      <sz val="10"/>
      <color indexed="12"/>
      <name val="Times New Roman"/>
      <family val="1"/>
    </font>
    <font>
      <b/>
      <sz val="11"/>
      <color indexed="8"/>
      <name val="Times New Roman"/>
      <family val="1"/>
    </font>
    <font>
      <sz val="11"/>
      <color indexed="53"/>
      <name val="Times New Roman"/>
      <family val="1"/>
    </font>
    <font>
      <sz val="9"/>
      <name val="Times New Roman"/>
      <family val="1"/>
    </font>
    <font>
      <sz val="11"/>
      <color indexed="10"/>
      <name val="Times New Roman"/>
      <family val="1"/>
    </font>
    <font>
      <sz val="12"/>
      <name val=".vntimes"/>
    </font>
    <font>
      <b/>
      <sz val="9"/>
      <name val=".vntimes"/>
    </font>
    <font>
      <b/>
      <i/>
      <sz val="9"/>
      <name val=".vntimes"/>
    </font>
    <font>
      <sz val="10"/>
      <name val=".vntimes"/>
    </font>
    <font>
      <i/>
      <sz val="10"/>
      <name val=".vntimes"/>
    </font>
    <font>
      <sz val="11"/>
      <name val=".vntimes"/>
    </font>
    <font>
      <sz val="14"/>
      <name val=".vntimes"/>
    </font>
    <font>
      <i/>
      <sz val="14"/>
      <name val=".vntimes"/>
    </font>
    <font>
      <sz val="14"/>
      <name val=".VnArial Narrow"/>
      <family val="2"/>
    </font>
    <font>
      <sz val="13"/>
      <name val=".vntimes"/>
    </font>
    <font>
      <sz val="13"/>
      <name val="Times New Roman"/>
      <family val="1"/>
    </font>
    <font>
      <sz val="11"/>
      <name val=".VnArial Narrow"/>
      <family val="2"/>
    </font>
    <font>
      <i/>
      <sz val="12"/>
      <name val=".vntimes"/>
    </font>
    <font>
      <b/>
      <sz val="12"/>
      <name val=".VnArial NarrowH"/>
      <family val="2"/>
    </font>
    <font>
      <sz val="10"/>
      <color indexed="8"/>
      <name val="Times New Roman"/>
      <family val="1"/>
    </font>
  </fonts>
  <fills count="5">
    <fill>
      <patternFill patternType="none"/>
    </fill>
    <fill>
      <patternFill patternType="gray125"/>
    </fill>
    <fill>
      <patternFill patternType="solid">
        <fgColor rgb="FF00B0F0"/>
        <bgColor indexed="64"/>
      </patternFill>
    </fill>
    <fill>
      <patternFill patternType="solid">
        <fgColor indexed="9"/>
        <bgColor indexed="64"/>
      </patternFill>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style="hair">
        <color indexed="64"/>
      </bottom>
      <diagonal/>
    </border>
    <border>
      <left/>
      <right/>
      <top/>
      <bottom style="double">
        <color indexed="64"/>
      </bottom>
      <diagonal/>
    </border>
    <border>
      <left/>
      <right/>
      <top/>
      <bottom style="thin">
        <color indexed="64"/>
      </bottom>
      <diagonal/>
    </border>
    <border>
      <left/>
      <right/>
      <top style="double">
        <color indexed="64"/>
      </top>
      <bottom/>
      <diagonal/>
    </border>
    <border>
      <left/>
      <right/>
      <top style="medium">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0" fontId="39" fillId="0" borderId="0"/>
    <xf numFmtId="0" fontId="41" fillId="0" borderId="0"/>
    <xf numFmtId="167" fontId="12" fillId="0" borderId="0" applyFont="0" applyFill="0" applyBorder="0" applyAlignment="0" applyProtection="0"/>
    <xf numFmtId="0" fontId="50" fillId="0" borderId="0"/>
    <xf numFmtId="43" fontId="57" fillId="0" borderId="0" applyFont="0" applyFill="0" applyBorder="0" applyAlignment="0" applyProtection="0"/>
    <xf numFmtId="0" fontId="57" fillId="0" borderId="0"/>
    <xf numFmtId="0" fontId="57" fillId="0" borderId="0"/>
    <xf numFmtId="0" fontId="75" fillId="0" borderId="0"/>
  </cellStyleXfs>
  <cellXfs count="839">
    <xf numFmtId="0" fontId="0" fillId="0" borderId="0" xfId="0"/>
    <xf numFmtId="0" fontId="4" fillId="0" borderId="0" xfId="2" applyNumberFormat="1" applyFont="1" applyAlignment="1">
      <alignment horizontal="center"/>
    </xf>
    <xf numFmtId="164" fontId="5" fillId="0" borderId="0" xfId="2" applyNumberFormat="1" applyFont="1"/>
    <xf numFmtId="164" fontId="4" fillId="0" borderId="0" xfId="2" applyNumberFormat="1" applyFont="1" applyAlignment="1">
      <alignment horizontal="right"/>
    </xf>
    <xf numFmtId="3" fontId="5" fillId="0" borderId="0" xfId="2" applyNumberFormat="1" applyFont="1"/>
    <xf numFmtId="164" fontId="7" fillId="0" borderId="0" xfId="2" applyNumberFormat="1" applyFont="1" applyAlignment="1">
      <alignment horizontal="right"/>
    </xf>
    <xf numFmtId="3" fontId="5" fillId="0" borderId="0" xfId="2" applyNumberFormat="1" applyFont="1" applyAlignment="1">
      <alignment vertical="center"/>
    </xf>
    <xf numFmtId="0" fontId="4" fillId="0" borderId="0" xfId="0" applyFont="1" applyBorder="1" applyAlignment="1">
      <alignment vertical="center"/>
    </xf>
    <xf numFmtId="0" fontId="4" fillId="0" borderId="0" xfId="2" applyNumberFormat="1" applyFont="1" applyBorder="1" applyAlignment="1">
      <alignment horizontal="center" vertical="center"/>
    </xf>
    <xf numFmtId="164" fontId="4" fillId="0" borderId="0" xfId="2" applyNumberFormat="1" applyFont="1" applyBorder="1" applyAlignment="1">
      <alignment vertical="center"/>
    </xf>
    <xf numFmtId="164" fontId="7" fillId="0" borderId="0" xfId="2" applyNumberFormat="1" applyFont="1" applyBorder="1" applyAlignment="1">
      <alignment horizontal="right" vertical="center"/>
    </xf>
    <xf numFmtId="3" fontId="8" fillId="0" borderId="0" xfId="2" applyNumberFormat="1" applyFont="1" applyAlignment="1">
      <alignment vertical="center"/>
    </xf>
    <xf numFmtId="0" fontId="9" fillId="0" borderId="0" xfId="0" applyFont="1" applyBorder="1" applyAlignment="1">
      <alignment vertical="center"/>
    </xf>
    <xf numFmtId="0" fontId="10" fillId="0" borderId="0" xfId="2" applyNumberFormat="1" applyFont="1" applyBorder="1" applyAlignment="1">
      <alignment horizontal="center" vertical="center"/>
    </xf>
    <xf numFmtId="164" fontId="11" fillId="0" borderId="0" xfId="2" applyNumberFormat="1" applyFont="1" applyBorder="1" applyAlignment="1">
      <alignment vertical="center"/>
    </xf>
    <xf numFmtId="3" fontId="12" fillId="0" borderId="0" xfId="2" applyNumberFormat="1" applyFont="1" applyAlignment="1">
      <alignment vertical="center"/>
    </xf>
    <xf numFmtId="3" fontId="12" fillId="0" borderId="0" xfId="2" applyNumberFormat="1" applyFont="1"/>
    <xf numFmtId="3" fontId="15" fillId="0" borderId="0" xfId="2" applyNumberFormat="1" applyFont="1" applyAlignment="1">
      <alignment horizontal="left"/>
    </xf>
    <xf numFmtId="3" fontId="15" fillId="0" borderId="0" xfId="2" applyNumberFormat="1" applyFont="1"/>
    <xf numFmtId="0" fontId="16" fillId="0" borderId="0" xfId="2" applyNumberFormat="1" applyFont="1"/>
    <xf numFmtId="164" fontId="17" fillId="0" borderId="0" xfId="2" applyNumberFormat="1" applyFont="1" applyBorder="1" applyAlignment="1">
      <alignment horizontal="right"/>
    </xf>
    <xf numFmtId="164" fontId="16" fillId="0" borderId="0" xfId="2" applyNumberFormat="1" applyFont="1" applyBorder="1" applyAlignment="1">
      <alignment horizontal="right"/>
    </xf>
    <xf numFmtId="165" fontId="19" fillId="2" borderId="1" xfId="1" applyNumberFormat="1" applyFont="1" applyFill="1" applyBorder="1" applyAlignment="1">
      <alignment horizontal="center" vertical="center" wrapText="1"/>
    </xf>
    <xf numFmtId="165" fontId="19" fillId="2" borderId="1" xfId="1" applyNumberFormat="1" applyFont="1" applyFill="1" applyBorder="1" applyAlignment="1">
      <alignment vertical="center" wrapText="1"/>
    </xf>
    <xf numFmtId="0" fontId="19" fillId="2" borderId="1" xfId="1" applyNumberFormat="1" applyFont="1" applyFill="1" applyBorder="1" applyAlignment="1">
      <alignment horizontal="center" vertical="center" wrapText="1"/>
    </xf>
    <xf numFmtId="165" fontId="19" fillId="2" borderId="1" xfId="1" quotePrefix="1" applyNumberFormat="1" applyFont="1" applyFill="1" applyBorder="1" applyAlignment="1">
      <alignment horizontal="center" vertical="center" wrapText="1"/>
    </xf>
    <xf numFmtId="166" fontId="19" fillId="2" borderId="1" xfId="1" applyNumberFormat="1" applyFont="1" applyFill="1" applyBorder="1" applyAlignment="1">
      <alignment horizontal="center" vertical="center" wrapText="1"/>
    </xf>
    <xf numFmtId="3" fontId="20" fillId="0" borderId="0" xfId="2" applyNumberFormat="1" applyFont="1" applyBorder="1" applyAlignment="1">
      <alignment vertical="center" wrapText="1"/>
    </xf>
    <xf numFmtId="165" fontId="22" fillId="0" borderId="2" xfId="1" applyNumberFormat="1" applyFont="1" applyBorder="1" applyAlignment="1">
      <alignment horizontal="left" vertical="center" wrapText="1"/>
    </xf>
    <xf numFmtId="165" fontId="22" fillId="0" borderId="2" xfId="1" applyNumberFormat="1" applyFont="1" applyBorder="1" applyAlignment="1">
      <alignment vertical="center"/>
    </xf>
    <xf numFmtId="49" fontId="23" fillId="0" borderId="2" xfId="1" applyNumberFormat="1" applyFont="1" applyBorder="1" applyAlignment="1">
      <alignment horizontal="center" vertical="center"/>
    </xf>
    <xf numFmtId="165" fontId="24" fillId="0" borderId="2" xfId="1" applyNumberFormat="1" applyFont="1" applyFill="1" applyBorder="1" applyAlignment="1">
      <alignment vertical="center"/>
    </xf>
    <xf numFmtId="3" fontId="20" fillId="0" borderId="0" xfId="2" applyNumberFormat="1" applyFont="1" applyBorder="1" applyAlignment="1">
      <alignment vertical="center"/>
    </xf>
    <xf numFmtId="165" fontId="22" fillId="0" borderId="3" xfId="1" applyNumberFormat="1" applyFont="1" applyBorder="1" applyAlignment="1">
      <alignment vertical="center" wrapText="1"/>
    </xf>
    <xf numFmtId="165" fontId="22" fillId="0" borderId="3" xfId="1" applyNumberFormat="1" applyFont="1" applyBorder="1" applyAlignment="1">
      <alignment vertical="center"/>
    </xf>
    <xf numFmtId="49" fontId="23" fillId="0" borderId="3" xfId="1" applyNumberFormat="1" applyFont="1" applyBorder="1" applyAlignment="1">
      <alignment horizontal="center" vertical="center"/>
    </xf>
    <xf numFmtId="165" fontId="24" fillId="0" borderId="3" xfId="1" applyNumberFormat="1" applyFont="1" applyFill="1" applyBorder="1" applyAlignment="1">
      <alignment vertical="center"/>
    </xf>
    <xf numFmtId="165" fontId="23" fillId="0" borderId="4" xfId="1" applyNumberFormat="1" applyFont="1" applyBorder="1" applyAlignment="1">
      <alignment vertical="center" wrapText="1"/>
    </xf>
    <xf numFmtId="165" fontId="23" fillId="0" borderId="4" xfId="1" applyNumberFormat="1" applyFont="1" applyBorder="1" applyAlignment="1">
      <alignment vertical="center"/>
    </xf>
    <xf numFmtId="49" fontId="23" fillId="0" borderId="4" xfId="1" applyNumberFormat="1" applyFont="1" applyBorder="1" applyAlignment="1">
      <alignment horizontal="center" vertical="center"/>
    </xf>
    <xf numFmtId="165" fontId="25" fillId="0" borderId="4" xfId="1" applyNumberFormat="1" applyFont="1" applyFill="1" applyBorder="1" applyAlignment="1">
      <alignment vertical="center"/>
    </xf>
    <xf numFmtId="3" fontId="26" fillId="0" borderId="0" xfId="2" applyNumberFormat="1" applyFont="1" applyAlignment="1">
      <alignment vertical="center"/>
    </xf>
    <xf numFmtId="165" fontId="23" fillId="0" borderId="4" xfId="1" applyNumberFormat="1" applyFont="1" applyBorder="1" applyAlignment="1">
      <alignment horizontal="right" vertical="center"/>
    </xf>
    <xf numFmtId="165" fontId="23" fillId="0" borderId="4" xfId="1" applyNumberFormat="1" applyFont="1" applyFill="1" applyBorder="1" applyAlignment="1">
      <alignment vertical="center"/>
    </xf>
    <xf numFmtId="3" fontId="27" fillId="0" borderId="0" xfId="2" applyNumberFormat="1" applyFont="1" applyAlignment="1">
      <alignment vertical="center"/>
    </xf>
    <xf numFmtId="165" fontId="22" fillId="0" borderId="4" xfId="1" applyNumberFormat="1" applyFont="1" applyBorder="1" applyAlignment="1">
      <alignment vertical="center" wrapText="1"/>
    </xf>
    <xf numFmtId="165" fontId="22" fillId="0" borderId="4" xfId="1" applyNumberFormat="1" applyFont="1" applyBorder="1" applyAlignment="1">
      <alignment vertical="center"/>
    </xf>
    <xf numFmtId="165" fontId="24" fillId="0" borderId="4" xfId="1" applyNumberFormat="1" applyFont="1" applyBorder="1" applyAlignment="1">
      <alignment vertical="center"/>
    </xf>
    <xf numFmtId="165" fontId="23" fillId="0" borderId="4" xfId="1" applyNumberFormat="1" applyFont="1" applyBorder="1" applyAlignment="1">
      <alignment horizontal="left" vertical="center" wrapText="1"/>
    </xf>
    <xf numFmtId="165" fontId="22" fillId="0" borderId="4" xfId="1" applyNumberFormat="1" applyFont="1" applyBorder="1" applyAlignment="1"/>
    <xf numFmtId="49" fontId="23" fillId="0" borderId="4" xfId="1" applyNumberFormat="1" applyFont="1" applyBorder="1" applyAlignment="1">
      <alignment horizontal="center"/>
    </xf>
    <xf numFmtId="165" fontId="24" fillId="0" borderId="4" xfId="1" applyNumberFormat="1" applyFont="1" applyFill="1" applyBorder="1" applyAlignment="1"/>
    <xf numFmtId="165" fontId="22" fillId="0" borderId="4" xfId="1" applyNumberFormat="1" applyFont="1" applyBorder="1" applyAlignment="1">
      <alignment wrapText="1"/>
    </xf>
    <xf numFmtId="165" fontId="24" fillId="0" borderId="4" xfId="1" applyNumberFormat="1" applyFont="1" applyFill="1" applyBorder="1" applyAlignment="1">
      <alignment vertical="center"/>
    </xf>
    <xf numFmtId="165" fontId="23" fillId="0" borderId="5" xfId="1" applyNumberFormat="1" applyFont="1" applyBorder="1" applyAlignment="1">
      <alignment vertical="center" wrapText="1"/>
    </xf>
    <xf numFmtId="165" fontId="23" fillId="0" borderId="5" xfId="1" applyNumberFormat="1" applyFont="1" applyBorder="1" applyAlignment="1">
      <alignment horizontal="right" vertical="center"/>
    </xf>
    <xf numFmtId="49" fontId="23" fillId="0" borderId="5" xfId="1" applyNumberFormat="1" applyFont="1" applyBorder="1" applyAlignment="1">
      <alignment horizontal="center" vertical="center"/>
    </xf>
    <xf numFmtId="165" fontId="23" fillId="0" borderId="5" xfId="1" applyNumberFormat="1" applyFont="1" applyFill="1" applyBorder="1" applyAlignment="1">
      <alignment vertical="center"/>
    </xf>
    <xf numFmtId="165" fontId="22" fillId="0" borderId="3" xfId="1" applyNumberFormat="1" applyFont="1" applyBorder="1" applyAlignment="1">
      <alignment horizontal="left" vertical="center" wrapText="1"/>
    </xf>
    <xf numFmtId="165" fontId="24" fillId="0" borderId="3" xfId="1" applyNumberFormat="1" applyFont="1" applyBorder="1" applyAlignment="1">
      <alignment vertical="center"/>
    </xf>
    <xf numFmtId="165" fontId="23" fillId="0" borderId="4" xfId="1" applyNumberFormat="1" applyFont="1" applyFill="1" applyBorder="1" applyAlignment="1">
      <alignment vertical="center" wrapText="1"/>
    </xf>
    <xf numFmtId="165" fontId="23" fillId="0" borderId="4" xfId="1" applyNumberFormat="1" applyFont="1" applyFill="1" applyBorder="1" applyAlignment="1">
      <alignment horizontal="right" vertical="center"/>
    </xf>
    <xf numFmtId="49" fontId="23" fillId="0" borderId="4" xfId="1" applyNumberFormat="1" applyFont="1" applyFill="1" applyBorder="1" applyAlignment="1">
      <alignment horizontal="center" vertical="center"/>
    </xf>
    <xf numFmtId="3" fontId="29" fillId="0" borderId="0" xfId="2" applyNumberFormat="1" applyFont="1" applyAlignment="1">
      <alignment vertical="center"/>
    </xf>
    <xf numFmtId="3" fontId="29" fillId="0" borderId="0" xfId="2" applyNumberFormat="1" applyFont="1"/>
    <xf numFmtId="3" fontId="28" fillId="0" borderId="0" xfId="2" applyNumberFormat="1" applyFont="1"/>
    <xf numFmtId="165" fontId="23" fillId="0" borderId="4" xfId="1" quotePrefix="1" applyNumberFormat="1" applyFont="1" applyBorder="1" applyAlignment="1">
      <alignment vertical="center" wrapText="1"/>
    </xf>
    <xf numFmtId="165" fontId="22" fillId="0" borderId="4" xfId="1" quotePrefix="1" applyNumberFormat="1" applyFont="1" applyBorder="1" applyAlignment="1">
      <alignment vertical="center" wrapText="1"/>
    </xf>
    <xf numFmtId="165" fontId="22" fillId="0" borderId="4" xfId="1" applyNumberFormat="1" applyFont="1" applyBorder="1" applyAlignment="1">
      <alignment horizontal="right" vertical="center"/>
    </xf>
    <xf numFmtId="165" fontId="24" fillId="0" borderId="4" xfId="1" applyNumberFormat="1" applyFont="1" applyBorder="1" applyAlignment="1"/>
    <xf numFmtId="165" fontId="23" fillId="0" borderId="5" xfId="1" applyNumberFormat="1" applyFont="1" applyBorder="1" applyAlignment="1">
      <alignment vertical="center"/>
    </xf>
    <xf numFmtId="165" fontId="25" fillId="0" borderId="5" xfId="1" applyNumberFormat="1" applyFont="1" applyFill="1" applyBorder="1" applyAlignment="1">
      <alignment vertical="center"/>
    </xf>
    <xf numFmtId="165" fontId="19" fillId="2" borderId="2" xfId="1" applyNumberFormat="1" applyFont="1" applyFill="1" applyBorder="1" applyAlignment="1">
      <alignment horizontal="center" vertical="center" wrapText="1"/>
    </xf>
    <xf numFmtId="165" fontId="19" fillId="2" borderId="2" xfId="1" applyNumberFormat="1" applyFont="1" applyFill="1" applyBorder="1" applyAlignment="1">
      <alignment vertical="center"/>
    </xf>
    <xf numFmtId="49" fontId="19" fillId="2" borderId="2" xfId="1" applyNumberFormat="1" applyFont="1" applyFill="1" applyBorder="1" applyAlignment="1">
      <alignment horizontal="center" vertical="center"/>
    </xf>
    <xf numFmtId="165" fontId="30" fillId="2" borderId="2" xfId="1" applyNumberFormat="1" applyFont="1" applyFill="1" applyBorder="1" applyAlignment="1">
      <alignment vertical="center"/>
    </xf>
    <xf numFmtId="0" fontId="10" fillId="0" borderId="0" xfId="2" applyNumberFormat="1" applyFont="1" applyAlignment="1">
      <alignment horizontal="center"/>
    </xf>
    <xf numFmtId="164" fontId="16" fillId="0" borderId="0" xfId="2" applyNumberFormat="1" applyFont="1"/>
    <xf numFmtId="165" fontId="19" fillId="2" borderId="2" xfId="1" applyNumberFormat="1" applyFont="1" applyFill="1" applyBorder="1" applyAlignment="1">
      <alignment vertical="center" wrapText="1"/>
    </xf>
    <xf numFmtId="0" fontId="19" fillId="2" borderId="2" xfId="1" applyNumberFormat="1" applyFont="1" applyFill="1" applyBorder="1" applyAlignment="1">
      <alignment horizontal="center" vertical="center" wrapText="1"/>
    </xf>
    <xf numFmtId="165" fontId="30" fillId="2" borderId="2" xfId="1" applyNumberFormat="1" applyFont="1" applyFill="1" applyBorder="1" applyAlignment="1">
      <alignment horizontal="center" vertical="center" wrapText="1"/>
    </xf>
    <xf numFmtId="166" fontId="30" fillId="2" borderId="2" xfId="1" applyNumberFormat="1" applyFont="1" applyFill="1" applyBorder="1" applyAlignment="1">
      <alignment horizontal="center" vertical="center" wrapText="1"/>
    </xf>
    <xf numFmtId="3" fontId="21" fillId="0" borderId="0" xfId="2" applyNumberFormat="1" applyFont="1" applyBorder="1" applyAlignment="1">
      <alignment vertical="center"/>
    </xf>
    <xf numFmtId="165" fontId="10" fillId="0" borderId="6" xfId="1" applyNumberFormat="1" applyFont="1" applyBorder="1" applyAlignment="1">
      <alignment vertical="center" wrapText="1"/>
    </xf>
    <xf numFmtId="165" fontId="10" fillId="0" borderId="6" xfId="1" applyNumberFormat="1" applyFont="1" applyBorder="1" applyAlignment="1">
      <alignment vertical="center"/>
    </xf>
    <xf numFmtId="49" fontId="16" fillId="0" borderId="6" xfId="1" applyNumberFormat="1" applyFont="1" applyBorder="1" applyAlignment="1">
      <alignment horizontal="center" vertical="center"/>
    </xf>
    <xf numFmtId="165" fontId="33" fillId="0" borderId="6" xfId="1" applyNumberFormat="1" applyFont="1" applyFill="1" applyBorder="1" applyAlignment="1">
      <alignment vertical="center"/>
    </xf>
    <xf numFmtId="3" fontId="29" fillId="0" borderId="0" xfId="2" applyNumberFormat="1" applyFont="1" applyBorder="1"/>
    <xf numFmtId="165" fontId="10" fillId="0" borderId="3" xfId="1" applyNumberFormat="1" applyFont="1" applyBorder="1" applyAlignment="1">
      <alignment vertical="center" wrapText="1"/>
    </xf>
    <xf numFmtId="165" fontId="10" fillId="0" borderId="3" xfId="1" applyNumberFormat="1" applyFont="1" applyBorder="1" applyAlignment="1">
      <alignment vertical="center"/>
    </xf>
    <xf numFmtId="49" fontId="16" fillId="0" borderId="3" xfId="1" applyNumberFormat="1" applyFont="1" applyBorder="1" applyAlignment="1">
      <alignment horizontal="center" vertical="center"/>
    </xf>
    <xf numFmtId="165" fontId="33" fillId="0" borderId="3" xfId="1" applyNumberFormat="1" applyFont="1" applyFill="1" applyBorder="1" applyAlignment="1">
      <alignment vertical="center"/>
    </xf>
    <xf numFmtId="165" fontId="16" fillId="0" borderId="4" xfId="1" applyNumberFormat="1" applyFont="1" applyBorder="1" applyAlignment="1">
      <alignment vertical="center" wrapText="1"/>
    </xf>
    <xf numFmtId="165" fontId="16" fillId="0" borderId="4" xfId="1" applyNumberFormat="1" applyFont="1" applyBorder="1" applyAlignment="1">
      <alignment vertical="center"/>
    </xf>
    <xf numFmtId="165" fontId="34" fillId="0" borderId="4" xfId="1" applyNumberFormat="1" applyFont="1" applyFill="1" applyBorder="1" applyAlignment="1">
      <alignment vertical="center"/>
    </xf>
    <xf numFmtId="3" fontId="26" fillId="0" borderId="0" xfId="2" applyNumberFormat="1" applyFont="1" applyBorder="1" applyAlignment="1">
      <alignment vertical="center"/>
    </xf>
    <xf numFmtId="49" fontId="16" fillId="0" borderId="4" xfId="1" applyNumberFormat="1" applyFont="1" applyBorder="1" applyAlignment="1">
      <alignment horizontal="center" vertical="center"/>
    </xf>
    <xf numFmtId="3" fontId="27" fillId="0" borderId="0" xfId="2" applyNumberFormat="1" applyFont="1" applyBorder="1" applyAlignment="1">
      <alignment vertical="center"/>
    </xf>
    <xf numFmtId="3" fontId="12" fillId="0" borderId="0" xfId="2" applyNumberFormat="1" applyFont="1" applyBorder="1" applyAlignment="1">
      <alignment vertical="center"/>
    </xf>
    <xf numFmtId="165" fontId="16" fillId="0" borderId="4" xfId="1" applyNumberFormat="1" applyFont="1" applyFill="1" applyBorder="1" applyAlignment="1">
      <alignment vertical="center"/>
    </xf>
    <xf numFmtId="165" fontId="16" fillId="0" borderId="4" xfId="1" applyNumberFormat="1" applyFont="1" applyBorder="1" applyAlignment="1">
      <alignment horizontal="center" vertical="center"/>
    </xf>
    <xf numFmtId="165" fontId="10" fillId="0" borderId="4" xfId="1" applyNumberFormat="1" applyFont="1" applyBorder="1" applyAlignment="1">
      <alignment vertical="center" wrapText="1"/>
    </xf>
    <xf numFmtId="165" fontId="10" fillId="0" borderId="4" xfId="1" applyNumberFormat="1" applyFont="1" applyBorder="1" applyAlignment="1">
      <alignment vertical="center"/>
    </xf>
    <xf numFmtId="165" fontId="33" fillId="0" borderId="4" xfId="1" applyNumberFormat="1" applyFont="1" applyFill="1" applyBorder="1" applyAlignment="1">
      <alignment vertical="center"/>
    </xf>
    <xf numFmtId="165" fontId="17" fillId="0" borderId="4" xfId="1" applyNumberFormat="1" applyFont="1" applyBorder="1" applyAlignment="1">
      <alignment vertical="center" wrapText="1"/>
    </xf>
    <xf numFmtId="165" fontId="17" fillId="0" borderId="4" xfId="1" applyNumberFormat="1" applyFont="1" applyBorder="1" applyAlignment="1">
      <alignment horizontal="center" vertical="center"/>
    </xf>
    <xf numFmtId="49" fontId="17" fillId="0" borderId="4" xfId="1" applyNumberFormat="1" applyFont="1" applyBorder="1" applyAlignment="1">
      <alignment horizontal="center" vertical="center"/>
    </xf>
    <xf numFmtId="165" fontId="17" fillId="0" borderId="4" xfId="1" applyNumberFormat="1" applyFont="1" applyFill="1" applyBorder="1" applyAlignment="1">
      <alignment vertical="center"/>
    </xf>
    <xf numFmtId="165" fontId="16" fillId="0" borderId="5" xfId="1" applyNumberFormat="1" applyFont="1" applyBorder="1" applyAlignment="1">
      <alignment vertical="center" wrapText="1"/>
    </xf>
    <xf numFmtId="165" fontId="16" fillId="0" borderId="5" xfId="1" applyNumberFormat="1" applyFont="1" applyBorder="1" applyAlignment="1">
      <alignment horizontal="center" vertical="center"/>
    </xf>
    <xf numFmtId="49" fontId="16" fillId="0" borderId="5" xfId="1" applyNumberFormat="1" applyFont="1" applyBorder="1" applyAlignment="1">
      <alignment horizontal="center" vertical="center"/>
    </xf>
    <xf numFmtId="165" fontId="16" fillId="0" borderId="5" xfId="1" applyNumberFormat="1" applyFont="1" applyFill="1" applyBorder="1" applyAlignment="1">
      <alignment vertical="center"/>
    </xf>
    <xf numFmtId="165" fontId="10" fillId="0" borderId="2" xfId="1" applyNumberFormat="1" applyFont="1" applyBorder="1" applyAlignment="1">
      <alignment vertical="center" wrapText="1"/>
    </xf>
    <xf numFmtId="165" fontId="10" fillId="0" borderId="2" xfId="1" applyNumberFormat="1" applyFont="1" applyBorder="1" applyAlignment="1">
      <alignment vertical="center"/>
    </xf>
    <xf numFmtId="49" fontId="16" fillId="0" borderId="2" xfId="1" applyNumberFormat="1" applyFont="1" applyBorder="1" applyAlignment="1">
      <alignment horizontal="center" vertical="center"/>
    </xf>
    <xf numFmtId="165" fontId="33" fillId="0" borderId="2" xfId="1" applyNumberFormat="1" applyFont="1" applyFill="1" applyBorder="1" applyAlignment="1">
      <alignment vertical="center"/>
    </xf>
    <xf numFmtId="165" fontId="16" fillId="0" borderId="4" xfId="1" quotePrefix="1" applyNumberFormat="1" applyFont="1" applyBorder="1" applyAlignment="1">
      <alignment vertical="center"/>
    </xf>
    <xf numFmtId="165" fontId="16" fillId="0" borderId="4" xfId="1" applyNumberFormat="1" applyFont="1" applyBorder="1" applyAlignment="1">
      <alignment horizontal="right" vertical="center"/>
    </xf>
    <xf numFmtId="165" fontId="16" fillId="0" borderId="4" xfId="1" quotePrefix="1" applyNumberFormat="1" applyFont="1" applyBorder="1" applyAlignment="1">
      <alignment vertical="center" wrapText="1"/>
    </xf>
    <xf numFmtId="3" fontId="29" fillId="0" borderId="0" xfId="2" applyNumberFormat="1" applyFont="1" applyBorder="1" applyAlignment="1">
      <alignment vertical="center"/>
    </xf>
    <xf numFmtId="3" fontId="12" fillId="0" borderId="0" xfId="2" applyNumberFormat="1" applyFont="1" applyBorder="1"/>
    <xf numFmtId="165" fontId="16" fillId="0" borderId="4" xfId="1" applyNumberFormat="1" applyFont="1" applyFill="1" applyBorder="1" applyAlignment="1">
      <alignment vertical="center" wrapText="1"/>
    </xf>
    <xf numFmtId="165" fontId="16" fillId="0" borderId="7" xfId="1" applyNumberFormat="1" applyFont="1" applyBorder="1" applyAlignment="1">
      <alignment vertical="center" wrapText="1"/>
    </xf>
    <xf numFmtId="165" fontId="16" fillId="0" borderId="7" xfId="1" applyNumberFormat="1" applyFont="1" applyBorder="1" applyAlignment="1">
      <alignment vertical="center"/>
    </xf>
    <xf numFmtId="49" fontId="16" fillId="0" borderId="7" xfId="1" applyNumberFormat="1" applyFont="1" applyBorder="1" applyAlignment="1">
      <alignment horizontal="center" vertical="center"/>
    </xf>
    <xf numFmtId="165" fontId="16" fillId="0" borderId="7" xfId="1" applyNumberFormat="1" applyFont="1" applyFill="1" applyBorder="1" applyAlignment="1">
      <alignment vertical="center"/>
    </xf>
    <xf numFmtId="165" fontId="19" fillId="2" borderId="6" xfId="1" applyNumberFormat="1" applyFont="1" applyFill="1" applyBorder="1" applyAlignment="1">
      <alignment horizontal="center" vertical="center" wrapText="1"/>
    </xf>
    <xf numFmtId="165" fontId="19" fillId="2" borderId="6" xfId="1" applyNumberFormat="1" applyFont="1" applyFill="1" applyBorder="1" applyAlignment="1">
      <alignment vertical="center"/>
    </xf>
    <xf numFmtId="49" fontId="36" fillId="2" borderId="6" xfId="1" applyNumberFormat="1" applyFont="1" applyFill="1" applyBorder="1" applyAlignment="1">
      <alignment horizontal="center" vertical="center"/>
    </xf>
    <xf numFmtId="165" fontId="30" fillId="2" borderId="6" xfId="1" applyNumberFormat="1" applyFont="1" applyFill="1" applyBorder="1" applyAlignment="1">
      <alignment vertical="center"/>
    </xf>
    <xf numFmtId="165" fontId="37" fillId="0" borderId="0" xfId="1" applyNumberFormat="1" applyFont="1" applyBorder="1" applyAlignment="1">
      <alignment vertical="center" wrapText="1"/>
    </xf>
    <xf numFmtId="165" fontId="37" fillId="0" borderId="0" xfId="1" applyNumberFormat="1" applyFont="1" applyBorder="1" applyAlignment="1">
      <alignment vertical="center"/>
    </xf>
    <xf numFmtId="49" fontId="37" fillId="0" borderId="0" xfId="1" applyNumberFormat="1" applyFont="1" applyBorder="1" applyAlignment="1">
      <alignment horizontal="center" vertical="center"/>
    </xf>
    <xf numFmtId="165" fontId="38" fillId="0" borderId="0" xfId="1" applyNumberFormat="1" applyFont="1" applyFill="1" applyBorder="1" applyAlignment="1">
      <alignment vertical="center"/>
    </xf>
    <xf numFmtId="165" fontId="16" fillId="0" borderId="0" xfId="1" applyNumberFormat="1" applyFont="1" applyBorder="1" applyAlignment="1">
      <alignment vertical="center" wrapText="1"/>
    </xf>
    <xf numFmtId="165" fontId="16" fillId="0" borderId="0" xfId="1" applyNumberFormat="1" applyFont="1" applyBorder="1" applyAlignment="1">
      <alignment vertical="center"/>
    </xf>
    <xf numFmtId="49" fontId="16" fillId="0" borderId="0" xfId="1" applyNumberFormat="1" applyFont="1" applyBorder="1" applyAlignment="1">
      <alignment horizontal="center" vertical="center"/>
    </xf>
    <xf numFmtId="165" fontId="10" fillId="0" borderId="0" xfId="1" applyNumberFormat="1" applyFont="1" applyBorder="1" applyAlignment="1">
      <alignment vertical="center" wrapText="1"/>
    </xf>
    <xf numFmtId="165" fontId="10" fillId="0" borderId="0" xfId="1" applyNumberFormat="1" applyFont="1" applyBorder="1" applyAlignment="1">
      <alignment vertical="center"/>
    </xf>
    <xf numFmtId="49" fontId="10" fillId="0" borderId="0" xfId="1" applyNumberFormat="1" applyFont="1" applyBorder="1" applyAlignment="1">
      <alignment horizontal="center" vertical="center"/>
    </xf>
    <xf numFmtId="164" fontId="16" fillId="0" borderId="0" xfId="2" applyNumberFormat="1" applyFont="1" applyBorder="1"/>
    <xf numFmtId="165" fontId="10" fillId="0" borderId="0" xfId="1" applyNumberFormat="1" applyFont="1" applyBorder="1" applyAlignment="1">
      <alignment horizontal="left" vertical="center"/>
    </xf>
    <xf numFmtId="3" fontId="15" fillId="0" borderId="0" xfId="2" applyNumberFormat="1" applyFont="1" applyBorder="1" applyAlignment="1">
      <alignment horizontal="left"/>
    </xf>
    <xf numFmtId="3" fontId="15" fillId="0" borderId="0" xfId="2" applyNumberFormat="1" applyFont="1" applyBorder="1"/>
    <xf numFmtId="0" fontId="10" fillId="0" borderId="0" xfId="2" applyNumberFormat="1" applyFont="1" applyBorder="1" applyAlignment="1">
      <alignment horizontal="center"/>
    </xf>
    <xf numFmtId="3" fontId="3" fillId="0" borderId="0" xfId="2" applyNumberFormat="1" applyFont="1" applyAlignment="1">
      <alignment horizontal="center"/>
    </xf>
    <xf numFmtId="3" fontId="5" fillId="0" borderId="0" xfId="3" applyNumberFormat="1" applyFont="1" applyFill="1" applyBorder="1" applyAlignment="1">
      <alignment horizontal="center"/>
    </xf>
    <xf numFmtId="3" fontId="4" fillId="0" borderId="0" xfId="3" applyNumberFormat="1" applyFont="1" applyFill="1" applyBorder="1" applyAlignment="1">
      <alignment horizontal="center"/>
    </xf>
    <xf numFmtId="3" fontId="5" fillId="0" borderId="0" xfId="3" applyNumberFormat="1" applyFont="1" applyFill="1" applyBorder="1"/>
    <xf numFmtId="0" fontId="6" fillId="0" borderId="0" xfId="0" applyFont="1" applyBorder="1" applyAlignment="1">
      <alignment horizontal="center" vertical="center"/>
    </xf>
    <xf numFmtId="164" fontId="40" fillId="0" borderId="0" xfId="2" applyNumberFormat="1" applyFont="1" applyBorder="1" applyAlignment="1">
      <alignment horizontal="right"/>
    </xf>
    <xf numFmtId="0" fontId="4" fillId="0" borderId="0" xfId="4" applyFont="1" applyBorder="1"/>
    <xf numFmtId="0" fontId="4" fillId="0" borderId="0" xfId="4" applyFont="1" applyBorder="1" applyAlignment="1"/>
    <xf numFmtId="0" fontId="10" fillId="0" borderId="0" xfId="4" applyFont="1" applyBorder="1"/>
    <xf numFmtId="3" fontId="16" fillId="0" borderId="0" xfId="3" applyNumberFormat="1" applyFont="1" applyFill="1" applyBorder="1" applyAlignment="1">
      <alignment horizontal="center"/>
    </xf>
    <xf numFmtId="3" fontId="10" fillId="0" borderId="0" xfId="3" applyNumberFormat="1" applyFont="1" applyFill="1" applyBorder="1" applyAlignment="1">
      <alignment horizontal="center"/>
    </xf>
    <xf numFmtId="0" fontId="10" fillId="0" borderId="0" xfId="4" applyFont="1" applyBorder="1" applyAlignment="1"/>
    <xf numFmtId="3" fontId="16" fillId="0" borderId="0" xfId="3" applyNumberFormat="1" applyFont="1" applyFill="1" applyBorder="1"/>
    <xf numFmtId="3" fontId="16" fillId="0" borderId="0" xfId="3" applyNumberFormat="1" applyFont="1" applyFill="1" applyBorder="1" applyAlignment="1">
      <alignment horizontal="left"/>
    </xf>
    <xf numFmtId="3" fontId="38" fillId="0" borderId="0" xfId="3" applyNumberFormat="1" applyFont="1" applyFill="1" applyBorder="1"/>
    <xf numFmtId="165" fontId="43" fillId="2" borderId="6" xfId="1" applyNumberFormat="1" applyFont="1" applyFill="1" applyBorder="1" applyAlignment="1" applyProtection="1">
      <alignment horizontal="center" vertical="center" wrapText="1"/>
    </xf>
    <xf numFmtId="3" fontId="42" fillId="0" borderId="0" xfId="3" applyNumberFormat="1" applyFont="1" applyFill="1" applyBorder="1" applyAlignment="1">
      <alignment wrapText="1"/>
    </xf>
    <xf numFmtId="0" fontId="16" fillId="0" borderId="10" xfId="4" applyFont="1" applyBorder="1" applyAlignment="1">
      <alignment horizontal="left" vertical="center" wrapText="1"/>
    </xf>
    <xf numFmtId="49" fontId="5" fillId="0" borderId="10" xfId="4" applyNumberFormat="1" applyFont="1" applyBorder="1" applyAlignment="1">
      <alignment horizontal="center" vertical="center" wrapText="1"/>
    </xf>
    <xf numFmtId="0" fontId="5" fillId="0" borderId="10" xfId="4" applyFont="1" applyBorder="1" applyAlignment="1">
      <alignment horizontal="center" vertical="center" wrapText="1"/>
    </xf>
    <xf numFmtId="164" fontId="37" fillId="0" borderId="10" xfId="5" applyNumberFormat="1" applyFont="1" applyFill="1" applyBorder="1" applyAlignment="1">
      <alignment vertical="center" shrinkToFit="1"/>
    </xf>
    <xf numFmtId="3" fontId="16" fillId="0" borderId="0" xfId="3" applyNumberFormat="1" applyFont="1" applyFill="1" applyBorder="1" applyAlignment="1">
      <alignment vertical="center"/>
    </xf>
    <xf numFmtId="0" fontId="17" fillId="0" borderId="4" xfId="4" applyFont="1" applyBorder="1" applyAlignment="1">
      <alignment horizontal="left" vertical="center" wrapText="1"/>
    </xf>
    <xf numFmtId="49" fontId="7" fillId="0" borderId="4" xfId="4" applyNumberFormat="1" applyFont="1" applyBorder="1" applyAlignment="1">
      <alignment horizontal="center" vertical="center" wrapText="1"/>
    </xf>
    <xf numFmtId="0" fontId="7" fillId="0" borderId="4" xfId="4" applyFont="1" applyBorder="1" applyAlignment="1">
      <alignment horizontal="center" vertical="center" wrapText="1"/>
    </xf>
    <xf numFmtId="0" fontId="7" fillId="0" borderId="3" xfId="4" applyFont="1" applyBorder="1" applyAlignment="1">
      <alignment horizontal="center" vertical="center" wrapText="1"/>
    </xf>
    <xf numFmtId="164" fontId="45" fillId="0" borderId="3" xfId="5" applyNumberFormat="1" applyFont="1" applyFill="1" applyBorder="1" applyAlignment="1">
      <alignment vertical="center"/>
    </xf>
    <xf numFmtId="164" fontId="45" fillId="3" borderId="3" xfId="5" applyNumberFormat="1" applyFont="1" applyFill="1" applyBorder="1" applyAlignment="1">
      <alignment horizontal="right" vertical="center" shrinkToFit="1"/>
    </xf>
    <xf numFmtId="3" fontId="17" fillId="0" borderId="0" xfId="3" applyNumberFormat="1" applyFont="1" applyFill="1" applyBorder="1" applyAlignment="1">
      <alignment vertical="center"/>
    </xf>
    <xf numFmtId="49" fontId="7" fillId="0" borderId="3" xfId="4" applyNumberFormat="1" applyFont="1" applyBorder="1" applyAlignment="1">
      <alignment horizontal="center" vertical="center" wrapText="1"/>
    </xf>
    <xf numFmtId="164" fontId="45" fillId="0" borderId="4" xfId="5" applyNumberFormat="1" applyFont="1" applyFill="1" applyBorder="1" applyAlignment="1">
      <alignment vertical="center"/>
    </xf>
    <xf numFmtId="165" fontId="45" fillId="3" borderId="4" xfId="1" applyNumberFormat="1" applyFont="1" applyFill="1" applyBorder="1" applyAlignment="1">
      <alignment horizontal="right" vertical="center" shrinkToFit="1"/>
    </xf>
    <xf numFmtId="0" fontId="16" fillId="0" borderId="4" xfId="4" applyFont="1" applyBorder="1" applyAlignment="1">
      <alignment vertical="center" wrapText="1"/>
    </xf>
    <xf numFmtId="49" fontId="5" fillId="0" borderId="4" xfId="4" applyNumberFormat="1" applyFont="1" applyBorder="1" applyAlignment="1">
      <alignment horizontal="center" vertical="center" wrapText="1"/>
    </xf>
    <xf numFmtId="0" fontId="5" fillId="0" borderId="4" xfId="4" applyFont="1" applyBorder="1" applyAlignment="1">
      <alignment horizontal="center" vertical="center" wrapText="1"/>
    </xf>
    <xf numFmtId="164" fontId="16" fillId="0" borderId="4" xfId="5" applyNumberFormat="1" applyFont="1" applyFill="1" applyBorder="1" applyAlignment="1">
      <alignment horizontal="center" vertical="center"/>
    </xf>
    <xf numFmtId="164" fontId="16" fillId="3" borderId="4" xfId="5" applyNumberFormat="1" applyFont="1" applyFill="1" applyBorder="1" applyAlignment="1">
      <alignment horizontal="right" vertical="center" shrinkToFit="1"/>
    </xf>
    <xf numFmtId="0" fontId="16" fillId="0" borderId="4" xfId="4" applyFont="1" applyBorder="1" applyAlignment="1">
      <alignment horizontal="left" vertical="center" wrapText="1"/>
    </xf>
    <xf numFmtId="164" fontId="37" fillId="0" borderId="4" xfId="5" applyNumberFormat="1" applyFont="1" applyFill="1" applyBorder="1" applyAlignment="1">
      <alignment vertical="center" shrinkToFit="1"/>
    </xf>
    <xf numFmtId="3" fontId="16" fillId="0" borderId="0" xfId="3" applyNumberFormat="1" applyFont="1" applyFill="1" applyBorder="1" applyAlignment="1">
      <alignment vertical="center" wrapText="1"/>
    </xf>
    <xf numFmtId="164" fontId="16" fillId="0" borderId="4" xfId="5" applyNumberFormat="1" applyFont="1" applyFill="1" applyBorder="1" applyAlignment="1">
      <alignment vertical="center"/>
    </xf>
    <xf numFmtId="3" fontId="16" fillId="0" borderId="11" xfId="3" applyNumberFormat="1" applyFont="1" applyFill="1" applyBorder="1" applyAlignment="1">
      <alignment horizontal="right" vertical="center" wrapText="1"/>
    </xf>
    <xf numFmtId="3" fontId="16" fillId="0" borderId="4" xfId="3" applyNumberFormat="1" applyFont="1" applyFill="1" applyBorder="1" applyAlignment="1">
      <alignment horizontal="center" vertical="center" wrapText="1"/>
    </xf>
    <xf numFmtId="164" fontId="37" fillId="0" borderId="4" xfId="5" applyNumberFormat="1" applyFont="1" applyFill="1" applyBorder="1" applyAlignment="1">
      <alignment vertical="center"/>
    </xf>
    <xf numFmtId="164" fontId="37" fillId="0" borderId="4" xfId="5" applyNumberFormat="1" applyFont="1" applyFill="1" applyBorder="1" applyAlignment="1">
      <alignment horizontal="right" vertical="center" shrinkToFit="1"/>
    </xf>
    <xf numFmtId="0" fontId="17" fillId="0" borderId="4" xfId="4" applyFont="1" applyBorder="1" applyAlignment="1">
      <alignment vertical="center" wrapText="1"/>
    </xf>
    <xf numFmtId="164" fontId="17" fillId="0" borderId="4" xfId="5" applyNumberFormat="1" applyFont="1" applyFill="1" applyBorder="1" applyAlignment="1">
      <alignment vertical="center"/>
    </xf>
    <xf numFmtId="3" fontId="16" fillId="0" borderId="11" xfId="3" applyNumberFormat="1" applyFont="1" applyFill="1" applyBorder="1" applyAlignment="1">
      <alignment horizontal="right" vertical="center"/>
    </xf>
    <xf numFmtId="3" fontId="10" fillId="0" borderId="0" xfId="3" applyNumberFormat="1" applyFont="1" applyFill="1" applyBorder="1" applyAlignment="1">
      <alignment vertical="center"/>
    </xf>
    <xf numFmtId="3" fontId="16" fillId="0" borderId="4" xfId="3" applyNumberFormat="1" applyFont="1" applyFill="1" applyBorder="1" applyAlignment="1">
      <alignment horizontal="center" vertical="center"/>
    </xf>
    <xf numFmtId="168" fontId="16" fillId="0" borderId="4" xfId="3" applyNumberFormat="1" applyFont="1" applyFill="1" applyBorder="1" applyAlignment="1">
      <alignment horizontal="center" vertical="center"/>
    </xf>
    <xf numFmtId="164" fontId="37" fillId="0" borderId="4" xfId="5" applyNumberFormat="1" applyFont="1" applyFill="1" applyBorder="1" applyAlignment="1">
      <alignment horizontal="right" vertical="center"/>
    </xf>
    <xf numFmtId="3" fontId="16" fillId="0" borderId="7" xfId="3" applyNumberFormat="1" applyFont="1" applyFill="1" applyBorder="1" applyAlignment="1">
      <alignment horizontal="left"/>
    </xf>
    <xf numFmtId="3" fontId="16" fillId="0" borderId="7" xfId="3" applyNumberFormat="1" applyFont="1" applyFill="1" applyBorder="1" applyAlignment="1">
      <alignment horizontal="center"/>
    </xf>
    <xf numFmtId="4" fontId="16" fillId="0" borderId="7" xfId="3" applyNumberFormat="1" applyFont="1" applyFill="1" applyBorder="1" applyAlignment="1">
      <alignment horizontal="center"/>
    </xf>
    <xf numFmtId="169" fontId="16" fillId="0" borderId="7" xfId="3" applyNumberFormat="1" applyFont="1" applyFill="1" applyBorder="1" applyAlignment="1"/>
    <xf numFmtId="3" fontId="16" fillId="0" borderId="0" xfId="3" applyNumberFormat="1" applyFont="1" applyFill="1" applyBorder="1" applyAlignment="1"/>
    <xf numFmtId="3" fontId="10" fillId="0" borderId="0" xfId="3" applyNumberFormat="1" applyFont="1" applyFill="1" applyBorder="1" applyAlignment="1">
      <alignment horizontal="left"/>
    </xf>
    <xf numFmtId="3" fontId="10" fillId="0" borderId="0" xfId="3" applyNumberFormat="1" applyFont="1" applyFill="1" applyBorder="1" applyAlignment="1"/>
    <xf numFmtId="164" fontId="37" fillId="0" borderId="0" xfId="5" applyNumberFormat="1" applyFont="1" applyFill="1" applyBorder="1" applyAlignment="1"/>
    <xf numFmtId="3" fontId="14" fillId="0" borderId="0" xfId="3" applyNumberFormat="1" applyFont="1" applyFill="1" applyBorder="1" applyAlignment="1">
      <alignment horizontal="left"/>
    </xf>
    <xf numFmtId="3" fontId="14" fillId="0" borderId="0" xfId="3" applyNumberFormat="1" applyFont="1" applyFill="1" applyBorder="1" applyAlignment="1">
      <alignment horizontal="center"/>
    </xf>
    <xf numFmtId="3" fontId="14" fillId="0" borderId="0" xfId="3" applyNumberFormat="1" applyFont="1" applyFill="1" applyBorder="1" applyAlignment="1"/>
    <xf numFmtId="0" fontId="47" fillId="0" borderId="0" xfId="4" applyFont="1" applyAlignment="1">
      <alignment horizontal="center" vertical="top" wrapText="1"/>
    </xf>
    <xf numFmtId="0" fontId="48" fillId="0" borderId="0" xfId="4" applyFont="1" applyAlignment="1">
      <alignment vertical="top" wrapText="1"/>
    </xf>
    <xf numFmtId="0" fontId="49" fillId="0" borderId="0" xfId="4" applyFont="1" applyAlignment="1">
      <alignment horizontal="center" vertical="top" wrapText="1"/>
    </xf>
    <xf numFmtId="165" fontId="49" fillId="0" borderId="0" xfId="1" applyNumberFormat="1" applyFont="1" applyAlignment="1">
      <alignment horizontal="center" vertical="top" wrapText="1"/>
    </xf>
    <xf numFmtId="3" fontId="35" fillId="0" borderId="0" xfId="3" applyNumberFormat="1" applyFont="1" applyFill="1" applyBorder="1" applyAlignment="1"/>
    <xf numFmtId="0" fontId="41" fillId="0" borderId="0" xfId="4" applyAlignment="1">
      <alignment horizontal="center"/>
    </xf>
    <xf numFmtId="3" fontId="10" fillId="0" borderId="0" xfId="3" applyNumberFormat="1" applyFont="1" applyFill="1" applyBorder="1"/>
    <xf numFmtId="3" fontId="16" fillId="0" borderId="12" xfId="3" applyNumberFormat="1" applyFont="1" applyFill="1" applyBorder="1"/>
    <xf numFmtId="3" fontId="3" fillId="0" borderId="0" xfId="2" applyNumberFormat="1" applyFont="1" applyAlignment="1"/>
    <xf numFmtId="0" fontId="5" fillId="0" borderId="0" xfId="6" applyFont="1"/>
    <xf numFmtId="165" fontId="5" fillId="0" borderId="0" xfId="1" applyNumberFormat="1" applyFont="1"/>
    <xf numFmtId="41" fontId="4" fillId="0" borderId="0" xfId="6" applyNumberFormat="1" applyFont="1" applyAlignment="1">
      <alignment horizontal="right"/>
    </xf>
    <xf numFmtId="41" fontId="5" fillId="0" borderId="0" xfId="6" applyNumberFormat="1" applyFont="1"/>
    <xf numFmtId="165" fontId="4" fillId="0" borderId="0" xfId="1" applyNumberFormat="1" applyFont="1"/>
    <xf numFmtId="0" fontId="5" fillId="0" borderId="0" xfId="6" applyFont="1" applyBorder="1" applyAlignment="1">
      <alignment horizontal="justify"/>
    </xf>
    <xf numFmtId="0" fontId="5" fillId="0" borderId="0" xfId="6" applyFont="1" applyBorder="1"/>
    <xf numFmtId="165" fontId="5" fillId="0" borderId="0" xfId="1" applyNumberFormat="1" applyFont="1" applyBorder="1"/>
    <xf numFmtId="41" fontId="5" fillId="0" borderId="0" xfId="6" applyNumberFormat="1" applyFont="1" applyBorder="1"/>
    <xf numFmtId="0" fontId="16" fillId="0" borderId="0" xfId="6" applyFont="1" applyBorder="1" applyAlignment="1">
      <alignment horizontal="justify"/>
    </xf>
    <xf numFmtId="164" fontId="51" fillId="0" borderId="0" xfId="2" applyNumberFormat="1" applyFont="1" applyBorder="1" applyAlignment="1">
      <alignment horizontal="right" vertical="center"/>
    </xf>
    <xf numFmtId="165" fontId="52" fillId="0" borderId="0" xfId="1" applyNumberFormat="1" applyFont="1"/>
    <xf numFmtId="0" fontId="53" fillId="0" borderId="0" xfId="6" applyFont="1"/>
    <xf numFmtId="165" fontId="55" fillId="0" borderId="0" xfId="1" applyNumberFormat="1" applyFont="1"/>
    <xf numFmtId="165" fontId="35" fillId="0" borderId="0" xfId="1" applyNumberFormat="1" applyFont="1"/>
    <xf numFmtId="0" fontId="35" fillId="0" borderId="0" xfId="6" applyFont="1"/>
    <xf numFmtId="0" fontId="16" fillId="0" borderId="0" xfId="4" applyFont="1" applyAlignment="1">
      <alignment horizontal="right" vertical="center" wrapText="1"/>
    </xf>
    <xf numFmtId="165" fontId="56" fillId="0" borderId="0" xfId="1" applyNumberFormat="1" applyFont="1"/>
    <xf numFmtId="41" fontId="35" fillId="0" borderId="0" xfId="6" applyNumberFormat="1" applyFont="1"/>
    <xf numFmtId="165" fontId="43" fillId="2" borderId="2" xfId="7" applyNumberFormat="1" applyFont="1" applyFill="1" applyBorder="1" applyAlignment="1">
      <alignment horizontal="center" vertical="center" wrapText="1"/>
    </xf>
    <xf numFmtId="41" fontId="58" fillId="0" borderId="9" xfId="6" applyNumberFormat="1" applyFont="1" applyBorder="1" applyAlignment="1">
      <alignment horizontal="center" vertical="center" wrapText="1"/>
    </xf>
    <xf numFmtId="0" fontId="58" fillId="0" borderId="2" xfId="6" applyFont="1" applyBorder="1" applyAlignment="1">
      <alignment horizontal="center" vertical="center"/>
    </xf>
    <xf numFmtId="0" fontId="35" fillId="0" borderId="0" xfId="6" applyFont="1" applyBorder="1" applyAlignment="1">
      <alignment vertical="center"/>
    </xf>
    <xf numFmtId="0" fontId="14" fillId="0" borderId="2" xfId="6" applyNumberFormat="1" applyFont="1" applyBorder="1" applyAlignment="1">
      <alignment horizontal="center" vertical="center" wrapText="1"/>
    </xf>
    <xf numFmtId="0" fontId="14" fillId="0" borderId="2" xfId="6" applyNumberFormat="1" applyFont="1" applyBorder="1" applyAlignment="1">
      <alignment horizontal="center" vertical="center"/>
    </xf>
    <xf numFmtId="0" fontId="14" fillId="0" borderId="2" xfId="7" applyNumberFormat="1" applyFont="1" applyBorder="1" applyAlignment="1">
      <alignment horizontal="center" vertical="center"/>
    </xf>
    <xf numFmtId="0" fontId="14" fillId="0" borderId="2" xfId="6" applyNumberFormat="1" applyFont="1" applyBorder="1" applyAlignment="1">
      <alignment horizontal="center" vertical="top" wrapText="1"/>
    </xf>
    <xf numFmtId="0" fontId="14" fillId="0" borderId="2" xfId="6" applyNumberFormat="1" applyFont="1" applyBorder="1" applyAlignment="1">
      <alignment horizontal="center" vertical="top"/>
    </xf>
    <xf numFmtId="0" fontId="14" fillId="0" borderId="0" xfId="6" applyNumberFormat="1" applyFont="1" applyBorder="1" applyAlignment="1">
      <alignment horizontal="center" vertical="center"/>
    </xf>
    <xf numFmtId="49" fontId="4" fillId="0" borderId="13" xfId="6" applyNumberFormat="1" applyFont="1" applyBorder="1" applyAlignment="1">
      <alignment horizontal="left" vertical="center" wrapText="1"/>
    </xf>
    <xf numFmtId="49" fontId="10" fillId="0" borderId="10" xfId="6" applyNumberFormat="1" applyFont="1" applyBorder="1" applyAlignment="1">
      <alignment vertical="center"/>
    </xf>
    <xf numFmtId="164" fontId="10" fillId="0" borderId="10" xfId="6" applyNumberFormat="1" applyFont="1" applyBorder="1" applyAlignment="1">
      <alignment horizontal="left" vertical="center" shrinkToFit="1"/>
    </xf>
    <xf numFmtId="164" fontId="16" fillId="0" borderId="10" xfId="7" applyNumberFormat="1" applyFont="1" applyBorder="1" applyAlignment="1">
      <alignment vertical="center" shrinkToFit="1"/>
    </xf>
    <xf numFmtId="164" fontId="16" fillId="0" borderId="10" xfId="6" applyNumberFormat="1" applyFont="1" applyBorder="1" applyAlignment="1">
      <alignment vertical="center" shrinkToFit="1"/>
    </xf>
    <xf numFmtId="41" fontId="16" fillId="0" borderId="2" xfId="6" applyNumberFormat="1" applyFont="1" applyBorder="1" applyAlignment="1">
      <alignment vertical="center" wrapText="1"/>
    </xf>
    <xf numFmtId="0" fontId="16" fillId="0" borderId="2" xfId="6" applyFont="1" applyBorder="1" applyAlignment="1">
      <alignment vertical="center"/>
    </xf>
    <xf numFmtId="0" fontId="16" fillId="0" borderId="0" xfId="6" applyFont="1" applyAlignment="1">
      <alignment vertical="center"/>
    </xf>
    <xf numFmtId="49" fontId="11" fillId="0" borderId="4" xfId="6" applyNumberFormat="1" applyFont="1" applyBorder="1" applyAlignment="1">
      <alignment horizontal="left" vertical="center" wrapText="1"/>
    </xf>
    <xf numFmtId="49" fontId="16" fillId="0" borderId="4" xfId="6" quotePrefix="1" applyNumberFormat="1" applyFont="1" applyBorder="1" applyAlignment="1">
      <alignment horizontal="center" vertical="center"/>
    </xf>
    <xf numFmtId="164" fontId="10" fillId="0" borderId="4" xfId="7" applyNumberFormat="1" applyFont="1" applyBorder="1" applyAlignment="1">
      <alignment vertical="center" shrinkToFit="1"/>
    </xf>
    <xf numFmtId="164" fontId="10" fillId="0" borderId="4" xfId="6" applyNumberFormat="1" applyFont="1" applyBorder="1" applyAlignment="1">
      <alignment vertical="center" shrinkToFit="1"/>
    </xf>
    <xf numFmtId="41" fontId="16" fillId="0" borderId="2" xfId="6" applyNumberFormat="1" applyFont="1" applyBorder="1" applyAlignment="1">
      <alignment vertical="center"/>
    </xf>
    <xf numFmtId="165" fontId="10" fillId="0" borderId="0" xfId="1" applyNumberFormat="1" applyFont="1" applyAlignment="1">
      <alignment vertical="center"/>
    </xf>
    <xf numFmtId="0" fontId="10" fillId="0" borderId="0" xfId="6" applyFont="1" applyAlignment="1">
      <alignment vertical="center"/>
    </xf>
    <xf numFmtId="0" fontId="16" fillId="0" borderId="4" xfId="6" applyFont="1" applyBorder="1" applyAlignment="1">
      <alignment vertical="center"/>
    </xf>
    <xf numFmtId="164" fontId="16" fillId="0" borderId="4" xfId="7" applyNumberFormat="1" applyFont="1" applyBorder="1" applyAlignment="1">
      <alignment vertical="center" shrinkToFit="1"/>
    </xf>
    <xf numFmtId="164" fontId="16" fillId="0" borderId="4" xfId="6" applyNumberFormat="1" applyFont="1" applyBorder="1" applyAlignment="1">
      <alignment vertical="center" shrinkToFit="1"/>
    </xf>
    <xf numFmtId="49" fontId="16" fillId="0" borderId="4" xfId="6" applyNumberFormat="1" applyFont="1" applyBorder="1" applyAlignment="1">
      <alignment horizontal="left" vertical="center" wrapText="1"/>
    </xf>
    <xf numFmtId="164" fontId="16" fillId="0" borderId="4" xfId="7" applyNumberFormat="1" applyFont="1" applyFill="1" applyBorder="1" applyAlignment="1">
      <alignment vertical="center" shrinkToFit="1"/>
    </xf>
    <xf numFmtId="49" fontId="16" fillId="0" borderId="4" xfId="6" applyNumberFormat="1" applyFont="1" applyBorder="1" applyAlignment="1">
      <alignment horizontal="center" vertical="center"/>
    </xf>
    <xf numFmtId="44" fontId="11" fillId="0" borderId="4" xfId="6" applyNumberFormat="1" applyFont="1" applyBorder="1" applyAlignment="1">
      <alignment horizontal="left" vertical="center" wrapText="1"/>
    </xf>
    <xf numFmtId="49" fontId="10" fillId="0" borderId="4" xfId="6" quotePrefix="1" applyNumberFormat="1" applyFont="1" applyBorder="1" applyAlignment="1">
      <alignment horizontal="center" vertical="center"/>
    </xf>
    <xf numFmtId="164" fontId="10" fillId="0" borderId="4" xfId="7" applyNumberFormat="1" applyFont="1" applyFill="1" applyBorder="1" applyAlignment="1">
      <alignment vertical="center" shrinkToFit="1"/>
    </xf>
    <xf numFmtId="41" fontId="10" fillId="0" borderId="2" xfId="6" quotePrefix="1" applyNumberFormat="1" applyFont="1" applyBorder="1" applyAlignment="1">
      <alignment vertical="center"/>
    </xf>
    <xf numFmtId="170" fontId="16" fillId="0" borderId="4" xfId="8" applyNumberFormat="1" applyFont="1" applyFill="1" applyBorder="1" applyAlignment="1" applyProtection="1">
      <alignment horizontal="center" vertical="center"/>
    </xf>
    <xf numFmtId="0" fontId="10" fillId="0" borderId="4" xfId="6" applyFont="1" applyBorder="1" applyAlignment="1">
      <alignment horizontal="center" vertical="center"/>
    </xf>
    <xf numFmtId="49" fontId="4" fillId="0" borderId="4" xfId="6" applyNumberFormat="1" applyFont="1" applyBorder="1" applyAlignment="1">
      <alignment horizontal="left" vertical="center" wrapText="1"/>
    </xf>
    <xf numFmtId="0" fontId="16" fillId="0" borderId="4" xfId="6" applyFont="1" applyBorder="1" applyAlignment="1">
      <alignment horizontal="center" vertical="center"/>
    </xf>
    <xf numFmtId="41" fontId="17" fillId="0" borderId="2" xfId="6" applyNumberFormat="1" applyFont="1" applyBorder="1" applyAlignment="1">
      <alignment vertical="center"/>
    </xf>
    <xf numFmtId="0" fontId="16" fillId="0" borderId="4" xfId="6" applyFont="1" applyBorder="1" applyAlignment="1">
      <alignment horizontal="left" vertical="center" wrapText="1"/>
    </xf>
    <xf numFmtId="0" fontId="11" fillId="0" borderId="4" xfId="6" applyFont="1" applyBorder="1" applyAlignment="1">
      <alignment horizontal="left" vertical="center" wrapText="1"/>
    </xf>
    <xf numFmtId="49" fontId="10" fillId="0" borderId="3" xfId="6" applyNumberFormat="1" applyFont="1" applyBorder="1" applyAlignment="1">
      <alignment horizontal="left" vertical="center" wrapText="1"/>
    </xf>
    <xf numFmtId="49" fontId="10" fillId="0" borderId="3" xfId="6" applyNumberFormat="1" applyFont="1" applyBorder="1" applyAlignment="1">
      <alignment horizontal="center" vertical="center"/>
    </xf>
    <xf numFmtId="164" fontId="10" fillId="0" borderId="3" xfId="6" applyNumberFormat="1" applyFont="1" applyBorder="1" applyAlignment="1">
      <alignment vertical="center" shrinkToFit="1"/>
    </xf>
    <xf numFmtId="49" fontId="10" fillId="0" borderId="4" xfId="6" applyNumberFormat="1" applyFont="1" applyBorder="1" applyAlignment="1">
      <alignment horizontal="left" vertical="center" wrapText="1"/>
    </xf>
    <xf numFmtId="49" fontId="10" fillId="0" borderId="4" xfId="6" applyNumberFormat="1" applyFont="1" applyBorder="1" applyAlignment="1">
      <alignment horizontal="center" vertical="center"/>
    </xf>
    <xf numFmtId="49" fontId="10" fillId="0" borderId="7" xfId="6" applyNumberFormat="1" applyFont="1" applyBorder="1" applyAlignment="1">
      <alignment horizontal="left" vertical="center" wrapText="1"/>
    </xf>
    <xf numFmtId="49" fontId="10" fillId="0" borderId="7" xfId="6" applyNumberFormat="1" applyFont="1" applyBorder="1" applyAlignment="1">
      <alignment horizontal="center" vertical="center"/>
    </xf>
    <xf numFmtId="164" fontId="10" fillId="0" borderId="7" xfId="7" applyNumberFormat="1" applyFont="1" applyBorder="1" applyAlignment="1">
      <alignment vertical="center" shrinkToFit="1"/>
    </xf>
    <xf numFmtId="0" fontId="35" fillId="0" borderId="0" xfId="6" applyFont="1" applyAlignment="1">
      <alignment horizontal="justify" wrapText="1"/>
    </xf>
    <xf numFmtId="165" fontId="35" fillId="0" borderId="0" xfId="7" applyNumberFormat="1" applyFont="1"/>
    <xf numFmtId="0" fontId="47" fillId="0" borderId="0" xfId="4" applyFont="1" applyAlignment="1">
      <alignment horizontal="justify" vertical="top" wrapText="1"/>
    </xf>
    <xf numFmtId="0" fontId="47" fillId="0" borderId="0" xfId="4" applyFont="1" applyAlignment="1">
      <alignment horizontal="left" vertical="top" wrapText="1"/>
    </xf>
    <xf numFmtId="165" fontId="48" fillId="0" borderId="0" xfId="4" applyNumberFormat="1" applyFont="1" applyAlignment="1">
      <alignment vertical="top" wrapText="1"/>
    </xf>
    <xf numFmtId="0" fontId="49" fillId="0" borderId="0" xfId="4" applyFont="1" applyAlignment="1">
      <alignment horizontal="left" vertical="top" wrapText="1"/>
    </xf>
    <xf numFmtId="0" fontId="16" fillId="0" borderId="0" xfId="6" applyFont="1" applyAlignment="1">
      <alignment horizontal="justify"/>
    </xf>
    <xf numFmtId="165" fontId="5" fillId="0" borderId="0" xfId="7" applyNumberFormat="1" applyFont="1"/>
    <xf numFmtId="3" fontId="4" fillId="0" borderId="0" xfId="3" applyNumberFormat="1" applyFont="1" applyFill="1" applyBorder="1" applyAlignment="1">
      <alignment horizontal="left"/>
    </xf>
    <xf numFmtId="3" fontId="4" fillId="0" borderId="0" xfId="3" applyNumberFormat="1" applyFont="1" applyFill="1" applyBorder="1" applyAlignment="1">
      <alignment horizontal="right"/>
    </xf>
    <xf numFmtId="0" fontId="5" fillId="0" borderId="0" xfId="0" applyFont="1" applyAlignment="1"/>
    <xf numFmtId="0" fontId="5" fillId="0" borderId="0" xfId="0" applyFont="1"/>
    <xf numFmtId="3" fontId="60" fillId="0" borderId="14" xfId="3" applyNumberFormat="1" applyFont="1" applyFill="1" applyBorder="1" applyAlignment="1"/>
    <xf numFmtId="3" fontId="60" fillId="0" borderId="15" xfId="3" applyNumberFormat="1" applyFont="1" applyFill="1" applyBorder="1" applyAlignment="1">
      <alignment horizontal="right"/>
    </xf>
    <xf numFmtId="0" fontId="3" fillId="0" borderId="16" xfId="0" applyFont="1" applyBorder="1"/>
    <xf numFmtId="3" fontId="4" fillId="0" borderId="16" xfId="3" applyNumberFormat="1" applyFont="1" applyFill="1" applyBorder="1" applyAlignment="1">
      <alignment horizontal="left"/>
    </xf>
    <xf numFmtId="3" fontId="60" fillId="0" borderId="16" xfId="3" applyNumberFormat="1" applyFont="1" applyFill="1" applyBorder="1" applyAlignment="1"/>
    <xf numFmtId="3" fontId="60" fillId="0" borderId="0" xfId="3" applyNumberFormat="1" applyFont="1" applyFill="1" applyBorder="1" applyAlignment="1">
      <alignment horizontal="right"/>
    </xf>
    <xf numFmtId="0" fontId="17" fillId="0" borderId="0" xfId="0" applyFont="1" applyAlignment="1">
      <alignment horizontal="justify" wrapText="1"/>
    </xf>
    <xf numFmtId="0" fontId="62" fillId="0" borderId="0" xfId="0" applyFont="1" applyAlignment="1">
      <alignment horizontal="justify" wrapText="1"/>
    </xf>
    <xf numFmtId="0" fontId="62" fillId="0" borderId="0" xfId="0" applyFont="1"/>
    <xf numFmtId="0" fontId="56" fillId="0" borderId="0" xfId="0" applyFont="1"/>
    <xf numFmtId="0" fontId="16" fillId="0" borderId="0" xfId="0" quotePrefix="1" applyFont="1"/>
    <xf numFmtId="0" fontId="63" fillId="0" borderId="0" xfId="0" applyFont="1" applyAlignment="1">
      <alignment horizontal="center" wrapText="1"/>
    </xf>
    <xf numFmtId="16" fontId="63" fillId="0" borderId="0" xfId="0" applyNumberFormat="1" applyFont="1" applyAlignment="1">
      <alignment horizontal="center" wrapText="1"/>
    </xf>
    <xf numFmtId="0" fontId="15" fillId="0" borderId="0" xfId="0" applyFont="1" applyAlignment="1">
      <alignment horizontal="justify" vertical="center" wrapText="1"/>
    </xf>
    <xf numFmtId="0" fontId="41" fillId="0" borderId="0" xfId="0" applyFont="1"/>
    <xf numFmtId="0" fontId="16" fillId="0" borderId="0" xfId="0" applyFont="1" applyAlignment="1">
      <alignment horizontal="justify" wrapText="1"/>
    </xf>
    <xf numFmtId="0" fontId="0" fillId="0" borderId="0" xfId="0" applyAlignment="1">
      <alignment wrapText="1"/>
    </xf>
    <xf numFmtId="0" fontId="65" fillId="0" borderId="0" xfId="0" applyFont="1" applyAlignment="1">
      <alignment horizontal="left"/>
    </xf>
    <xf numFmtId="164" fontId="10" fillId="0" borderId="0" xfId="2" applyNumberFormat="1" applyFont="1" applyBorder="1" applyAlignment="1">
      <alignment horizontal="right"/>
    </xf>
    <xf numFmtId="0" fontId="4" fillId="0" borderId="14" xfId="2" applyNumberFormat="1" applyFont="1" applyBorder="1" applyAlignment="1">
      <alignment horizontal="center" vertical="center"/>
    </xf>
    <xf numFmtId="164" fontId="4" fillId="0" borderId="14" xfId="2" applyNumberFormat="1" applyFont="1" applyBorder="1" applyAlignment="1">
      <alignment vertical="center"/>
    </xf>
    <xf numFmtId="164" fontId="4" fillId="0" borderId="14" xfId="2" applyNumberFormat="1" applyFont="1" applyBorder="1" applyAlignment="1">
      <alignment horizontal="right" vertical="center"/>
    </xf>
    <xf numFmtId="164" fontId="10" fillId="0" borderId="14" xfId="2" applyNumberFormat="1" applyFont="1" applyBorder="1" applyAlignment="1">
      <alignment horizontal="right"/>
    </xf>
    <xf numFmtId="0" fontId="66" fillId="0" borderId="16" xfId="0" applyFont="1" applyBorder="1" applyAlignment="1">
      <alignment horizontal="left"/>
    </xf>
    <xf numFmtId="0" fontId="41" fillId="0" borderId="16" xfId="0" applyFont="1" applyBorder="1"/>
    <xf numFmtId="0" fontId="41" fillId="0" borderId="16" xfId="0" applyFont="1" applyBorder="1" applyAlignment="1">
      <alignment horizontal="right"/>
    </xf>
    <xf numFmtId="0" fontId="4" fillId="0" borderId="0" xfId="0" applyFont="1" applyBorder="1" applyAlignment="1">
      <alignment horizontal="left"/>
    </xf>
    <xf numFmtId="0" fontId="41" fillId="0" borderId="0" xfId="0" applyFont="1" applyBorder="1"/>
    <xf numFmtId="0" fontId="41" fillId="0" borderId="0" xfId="0" applyFont="1" applyBorder="1" applyAlignment="1">
      <alignment horizontal="right"/>
    </xf>
    <xf numFmtId="14" fontId="10" fillId="0" borderId="0" xfId="0" applyNumberFormat="1" applyFont="1" applyBorder="1" applyAlignment="1">
      <alignment horizontal="left" vertical="center" wrapText="1"/>
    </xf>
    <xf numFmtId="0" fontId="10" fillId="0" borderId="0" xfId="0" applyFont="1" applyAlignment="1">
      <alignment horizontal="justify" wrapText="1"/>
    </xf>
    <xf numFmtId="49" fontId="10" fillId="0" borderId="0" xfId="0" applyNumberFormat="1" applyFont="1" applyFill="1" applyAlignment="1">
      <alignment horizontal="center" vertical="center" wrapText="1"/>
    </xf>
    <xf numFmtId="49" fontId="10" fillId="0" borderId="0" xfId="0" applyNumberFormat="1" applyFont="1" applyFill="1" applyBorder="1" applyAlignment="1">
      <alignment horizontal="center" wrapText="1"/>
    </xf>
    <xf numFmtId="0" fontId="66" fillId="0" borderId="0" xfId="0" applyFont="1"/>
    <xf numFmtId="0" fontId="10" fillId="0" borderId="0" xfId="0" applyFont="1" applyAlignment="1">
      <alignment horizontal="left"/>
    </xf>
    <xf numFmtId="0" fontId="10" fillId="0" borderId="0" xfId="0" applyFont="1" applyAlignment="1">
      <alignment wrapText="1"/>
    </xf>
    <xf numFmtId="0" fontId="16" fillId="0" borderId="15" xfId="0" applyFont="1" applyFill="1" applyBorder="1" applyAlignment="1">
      <alignment horizontal="right" wrapText="1"/>
    </xf>
    <xf numFmtId="165" fontId="16" fillId="0" borderId="0" xfId="1" applyNumberFormat="1" applyFont="1" applyAlignment="1">
      <alignment horizontal="right" wrapText="1"/>
    </xf>
    <xf numFmtId="0" fontId="10" fillId="0" borderId="0" xfId="0" applyFont="1" applyAlignment="1">
      <alignment horizontal="center" wrapText="1"/>
    </xf>
    <xf numFmtId="165" fontId="10" fillId="0" borderId="17" xfId="1" applyNumberFormat="1" applyFont="1" applyBorder="1" applyAlignment="1">
      <alignment horizontal="right" vertical="center" wrapText="1"/>
    </xf>
    <xf numFmtId="165" fontId="10" fillId="0" borderId="0" xfId="1" applyNumberFormat="1" applyFont="1" applyAlignment="1">
      <alignment horizontal="right" vertical="center" wrapText="1"/>
    </xf>
    <xf numFmtId="165" fontId="0" fillId="0" borderId="0" xfId="1" applyNumberFormat="1" applyFont="1"/>
    <xf numFmtId="0" fontId="62" fillId="0" borderId="0" xfId="0" applyFont="1" applyAlignment="1">
      <alignment horizontal="right" wrapText="1"/>
    </xf>
    <xf numFmtId="165" fontId="0" fillId="0" borderId="0" xfId="0" applyNumberFormat="1"/>
    <xf numFmtId="49" fontId="10" fillId="0" borderId="0" xfId="0" applyNumberFormat="1" applyFont="1" applyBorder="1" applyAlignment="1">
      <alignment horizontal="right" wrapText="1"/>
    </xf>
    <xf numFmtId="49" fontId="10" fillId="0" borderId="0" xfId="0" applyNumberFormat="1" applyFont="1" applyAlignment="1">
      <alignment horizontal="right" wrapText="1"/>
    </xf>
    <xf numFmtId="0" fontId="16" fillId="0" borderId="15" xfId="0" applyFont="1" applyBorder="1" applyAlignment="1">
      <alignment horizontal="right" wrapText="1"/>
    </xf>
    <xf numFmtId="165" fontId="16" fillId="0" borderId="0" xfId="1" applyNumberFormat="1" applyFont="1" applyFill="1" applyAlignment="1">
      <alignment horizontal="right" wrapText="1"/>
    </xf>
    <xf numFmtId="165" fontId="10" fillId="0" borderId="17" xfId="1" applyNumberFormat="1" applyFont="1" applyBorder="1" applyAlignment="1">
      <alignment horizontal="right" wrapText="1"/>
    </xf>
    <xf numFmtId="0" fontId="10" fillId="0" borderId="0" xfId="0" applyFont="1" applyAlignment="1">
      <alignment horizontal="right" wrapText="1"/>
    </xf>
    <xf numFmtId="165" fontId="10" fillId="0" borderId="0" xfId="1" applyNumberFormat="1" applyFont="1" applyBorder="1" applyAlignment="1">
      <alignment horizontal="right" wrapText="1"/>
    </xf>
    <xf numFmtId="14" fontId="10" fillId="0" borderId="0" xfId="0" quotePrefix="1" applyNumberFormat="1" applyFont="1" applyBorder="1" applyAlignment="1">
      <alignment horizontal="left" vertical="center" wrapText="1"/>
    </xf>
    <xf numFmtId="14" fontId="10" fillId="0" borderId="0" xfId="0" applyNumberFormat="1" applyFont="1" applyBorder="1" applyAlignment="1">
      <alignment horizontal="center" vertical="center" wrapText="1"/>
    </xf>
    <xf numFmtId="49" fontId="10" fillId="0" borderId="0" xfId="0" applyNumberFormat="1" applyFont="1" applyAlignment="1">
      <alignment horizontal="center" wrapText="1"/>
    </xf>
    <xf numFmtId="165" fontId="10" fillId="0" borderId="0" xfId="0" applyNumberFormat="1" applyFont="1" applyBorder="1" applyAlignment="1">
      <alignment horizontal="right" wrapText="1"/>
    </xf>
    <xf numFmtId="43" fontId="16" fillId="0" borderId="0" xfId="1" applyFont="1" applyAlignment="1">
      <alignment horizontal="right" wrapText="1"/>
    </xf>
    <xf numFmtId="165" fontId="16" fillId="3" borderId="0" xfId="1" applyNumberFormat="1" applyFont="1" applyFill="1" applyAlignment="1">
      <alignment horizontal="right" wrapText="1"/>
    </xf>
    <xf numFmtId="43" fontId="16" fillId="0" borderId="0" xfId="1" applyFont="1" applyFill="1" applyAlignment="1">
      <alignment horizontal="right" wrapText="1"/>
    </xf>
    <xf numFmtId="165" fontId="10" fillId="0" borderId="0" xfId="1" applyNumberFormat="1" applyFont="1" applyFill="1" applyAlignment="1">
      <alignment horizontal="right" wrapText="1"/>
    </xf>
    <xf numFmtId="165" fontId="10" fillId="0" borderId="0" xfId="1" applyNumberFormat="1" applyFont="1" applyAlignment="1">
      <alignment horizontal="right" wrapText="1"/>
    </xf>
    <xf numFmtId="165" fontId="10" fillId="0" borderId="17" xfId="1" applyNumberFormat="1" applyFont="1" applyFill="1" applyBorder="1" applyAlignment="1">
      <alignment horizontal="right" vertical="center" wrapText="1"/>
    </xf>
    <xf numFmtId="0" fontId="67" fillId="0" borderId="0" xfId="0" applyFont="1"/>
    <xf numFmtId="0" fontId="68" fillId="0" borderId="0" xfId="0" applyFont="1" applyAlignment="1">
      <alignment horizontal="justify" wrapText="1"/>
    </xf>
    <xf numFmtId="14" fontId="10" fillId="0" borderId="0" xfId="0" quotePrefix="1" applyNumberFormat="1" applyFont="1" applyBorder="1" applyAlignment="1">
      <alignment horizontal="center" vertical="center" wrapText="1"/>
    </xf>
    <xf numFmtId="49" fontId="10" fillId="0" borderId="0" xfId="0" applyNumberFormat="1" applyFont="1" applyAlignment="1">
      <alignment horizontal="center" vertical="center" wrapText="1"/>
    </xf>
    <xf numFmtId="165" fontId="66" fillId="0" borderId="0" xfId="1" applyNumberFormat="1" applyFont="1"/>
    <xf numFmtId="171" fontId="16" fillId="0" borderId="0" xfId="1" applyNumberFormat="1" applyFont="1" applyAlignment="1">
      <alignment horizontal="right" wrapText="1"/>
    </xf>
    <xf numFmtId="172" fontId="16" fillId="0" borderId="0" xfId="1" applyNumberFormat="1" applyFont="1" applyAlignment="1">
      <alignment horizontal="right" wrapText="1"/>
    </xf>
    <xf numFmtId="171" fontId="0" fillId="0" borderId="0" xfId="0" applyNumberFormat="1"/>
    <xf numFmtId="0" fontId="16" fillId="0" borderId="0" xfId="0" applyFont="1" applyAlignment="1">
      <alignment horizontal="right" wrapText="1"/>
    </xf>
    <xf numFmtId="0" fontId="69" fillId="0" borderId="0" xfId="0" applyFont="1" applyAlignment="1">
      <alignment horizontal="justify" wrapText="1"/>
    </xf>
    <xf numFmtId="0" fontId="63" fillId="0" borderId="0" xfId="0" applyFont="1" applyAlignment="1">
      <alignment horizontal="justify" wrapText="1"/>
    </xf>
    <xf numFmtId="172" fontId="0" fillId="0" borderId="0" xfId="0" applyNumberFormat="1"/>
    <xf numFmtId="49" fontId="10" fillId="0" borderId="0" xfId="0" applyNumberFormat="1" applyFont="1" applyBorder="1" applyAlignment="1">
      <alignment horizontal="center" vertical="center" wrapText="1"/>
    </xf>
    <xf numFmtId="165" fontId="16" fillId="0" borderId="0" xfId="0" applyNumberFormat="1" applyFont="1" applyAlignment="1">
      <alignment horizontal="right" wrapText="1"/>
    </xf>
    <xf numFmtId="165" fontId="10" fillId="0" borderId="17" xfId="1" applyNumberFormat="1" applyFont="1" applyFill="1" applyBorder="1" applyAlignment="1">
      <alignment horizontal="right" wrapText="1"/>
    </xf>
    <xf numFmtId="0" fontId="62" fillId="0" borderId="0" xfId="0" applyFont="1" applyAlignment="1">
      <alignment horizontal="right"/>
    </xf>
    <xf numFmtId="2" fontId="10" fillId="0" borderId="0" xfId="0" applyNumberFormat="1" applyFont="1" applyBorder="1" applyAlignment="1">
      <alignment horizontal="center" vertical="center" wrapText="1"/>
    </xf>
    <xf numFmtId="165" fontId="4" fillId="0" borderId="17" xfId="1" applyNumberFormat="1" applyFont="1" applyFill="1" applyBorder="1" applyAlignment="1">
      <alignment horizontal="right" wrapText="1"/>
    </xf>
    <xf numFmtId="14" fontId="62" fillId="0" borderId="0" xfId="0" applyNumberFormat="1" applyFont="1" applyAlignment="1">
      <alignment horizontal="right"/>
    </xf>
    <xf numFmtId="0" fontId="16" fillId="0" borderId="0" xfId="0" applyFont="1" applyAlignment="1">
      <alignment horizontal="right"/>
    </xf>
    <xf numFmtId="0" fontId="10" fillId="0" borderId="0" xfId="0" applyFont="1"/>
    <xf numFmtId="0" fontId="16" fillId="0" borderId="0" xfId="0" applyFont="1"/>
    <xf numFmtId="165" fontId="10" fillId="0" borderId="0" xfId="0" applyNumberFormat="1" applyFont="1" applyAlignment="1">
      <alignment horizontal="right"/>
    </xf>
    <xf numFmtId="165" fontId="16" fillId="0" borderId="0" xfId="1" applyNumberFormat="1" applyFont="1" applyAlignment="1">
      <alignment horizontal="right"/>
    </xf>
    <xf numFmtId="165" fontId="10" fillId="0" borderId="0" xfId="1" applyNumberFormat="1" applyFont="1" applyAlignment="1">
      <alignment horizontal="right"/>
    </xf>
    <xf numFmtId="0" fontId="4" fillId="0" borderId="0" xfId="0" applyFont="1" applyAlignment="1">
      <alignment horizontal="left"/>
    </xf>
    <xf numFmtId="0" fontId="5" fillId="0" borderId="0" xfId="0" applyFont="1" applyAlignment="1">
      <alignment horizontal="right"/>
    </xf>
    <xf numFmtId="0" fontId="10" fillId="0" borderId="0" xfId="0" applyFont="1" applyAlignment="1">
      <alignment horizontal="center"/>
    </xf>
    <xf numFmtId="165" fontId="10" fillId="0" borderId="18" xfId="0" applyNumberFormat="1" applyFont="1" applyBorder="1" applyAlignment="1">
      <alignment horizontal="right"/>
    </xf>
    <xf numFmtId="0" fontId="3" fillId="0" borderId="0" xfId="0" quotePrefix="1" applyFont="1" applyAlignment="1">
      <alignment horizontal="center" vertical="center" wrapText="1"/>
    </xf>
    <xf numFmtId="0" fontId="10" fillId="0" borderId="0" xfId="0" applyFont="1" applyAlignment="1">
      <alignment vertical="top" wrapText="1"/>
    </xf>
    <xf numFmtId="0" fontId="10" fillId="0" borderId="0" xfId="0" applyFont="1" applyAlignment="1">
      <alignment horizontal="center" vertical="top" wrapText="1"/>
    </xf>
    <xf numFmtId="0" fontId="16" fillId="0" borderId="0" xfId="0" applyFont="1" applyBorder="1" applyAlignment="1">
      <alignment horizontal="right" wrapText="1"/>
    </xf>
    <xf numFmtId="165" fontId="16" fillId="0" borderId="19" xfId="1" applyNumberFormat="1" applyFont="1" applyBorder="1" applyAlignment="1">
      <alignment vertical="top" wrapText="1"/>
    </xf>
    <xf numFmtId="0" fontId="16" fillId="0" borderId="0" xfId="0" applyFont="1" applyAlignment="1">
      <alignment horizontal="right" vertical="top" wrapText="1"/>
    </xf>
    <xf numFmtId="165" fontId="16" fillId="0" borderId="0" xfId="1" applyNumberFormat="1" applyFont="1" applyAlignment="1">
      <alignment horizontal="right" vertical="top" wrapText="1"/>
    </xf>
    <xf numFmtId="165" fontId="16" fillId="0" borderId="0" xfId="1" applyNumberFormat="1" applyFont="1" applyAlignment="1">
      <alignment vertical="top" wrapText="1"/>
    </xf>
    <xf numFmtId="165" fontId="16" fillId="0" borderId="20" xfId="1" applyNumberFormat="1" applyFont="1" applyBorder="1" applyAlignment="1">
      <alignment vertical="top" wrapText="1"/>
    </xf>
    <xf numFmtId="165" fontId="10" fillId="0" borderId="17" xfId="0" applyNumberFormat="1" applyFont="1" applyBorder="1" applyAlignment="1">
      <alignment vertical="center" wrapText="1"/>
    </xf>
    <xf numFmtId="0" fontId="10" fillId="0" borderId="0" xfId="0" applyFont="1" applyAlignment="1">
      <alignment horizontal="right" vertical="center" wrapText="1"/>
    </xf>
    <xf numFmtId="165" fontId="10" fillId="0" borderId="0" xfId="0" applyNumberFormat="1" applyFont="1" applyBorder="1" applyAlignment="1">
      <alignment horizontal="center" vertical="top" wrapText="1"/>
    </xf>
    <xf numFmtId="0" fontId="10" fillId="0" borderId="0" xfId="0" applyFont="1" applyAlignment="1">
      <alignment horizontal="right" vertical="top" wrapText="1"/>
    </xf>
    <xf numFmtId="0" fontId="10" fillId="0" borderId="0" xfId="0" quotePrefix="1" applyFont="1" applyAlignment="1">
      <alignment vertical="center"/>
    </xf>
    <xf numFmtId="0" fontId="10" fillId="0" borderId="0" xfId="0" applyFont="1" applyBorder="1" applyAlignment="1">
      <alignment horizontal="right" wrapText="1"/>
    </xf>
    <xf numFmtId="165" fontId="16" fillId="0" borderId="0" xfId="1" applyNumberFormat="1" applyFont="1" applyFill="1" applyAlignment="1">
      <alignment vertical="center" wrapText="1"/>
    </xf>
    <xf numFmtId="0" fontId="16" fillId="0" borderId="0" xfId="0" applyFont="1" applyAlignment="1">
      <alignment horizontal="right" vertical="center" wrapText="1"/>
    </xf>
    <xf numFmtId="165" fontId="16" fillId="0" borderId="0" xfId="1" applyNumberFormat="1" applyFont="1" applyFill="1" applyAlignment="1">
      <alignment horizontal="right" vertical="center" wrapText="1"/>
    </xf>
    <xf numFmtId="165" fontId="16" fillId="0" borderId="0" xfId="1" applyNumberFormat="1" applyFont="1" applyFill="1" applyAlignment="1">
      <alignment horizontal="center" vertical="center" wrapText="1"/>
    </xf>
    <xf numFmtId="0" fontId="16" fillId="0" borderId="0" xfId="0" applyFont="1" applyFill="1" applyAlignment="1">
      <alignment horizontal="right" vertical="center" wrapText="1"/>
    </xf>
    <xf numFmtId="165" fontId="16" fillId="0" borderId="0" xfId="0" applyNumberFormat="1" applyFont="1" applyFill="1" applyAlignment="1">
      <alignment horizontal="right" vertical="center" wrapText="1"/>
    </xf>
    <xf numFmtId="165" fontId="16" fillId="0" borderId="0" xfId="0" applyNumberFormat="1" applyFont="1" applyFill="1" applyAlignment="1">
      <alignment vertical="center" wrapText="1"/>
    </xf>
    <xf numFmtId="165" fontId="16" fillId="0" borderId="0" xfId="1" applyNumberFormat="1" applyFont="1" applyAlignment="1">
      <alignment horizontal="center" vertical="center" wrapText="1"/>
    </xf>
    <xf numFmtId="0" fontId="10" fillId="0" borderId="0" xfId="0" applyFont="1" applyAlignment="1">
      <alignment horizontal="left" vertical="top" wrapText="1"/>
    </xf>
    <xf numFmtId="0" fontId="16" fillId="0" borderId="0" xfId="0" applyFont="1" applyAlignment="1">
      <alignment horizontal="left" vertical="top" wrapText="1"/>
    </xf>
    <xf numFmtId="165" fontId="16" fillId="0" borderId="20" xfId="1" applyNumberFormat="1" applyFont="1" applyFill="1" applyBorder="1" applyAlignment="1">
      <alignment vertical="center" wrapText="1"/>
    </xf>
    <xf numFmtId="165" fontId="10" fillId="0" borderId="17" xfId="1" applyNumberFormat="1" applyFont="1" applyFill="1" applyBorder="1" applyAlignment="1">
      <alignment vertical="top" wrapText="1"/>
    </xf>
    <xf numFmtId="165" fontId="10" fillId="0" borderId="0" xfId="1" applyNumberFormat="1" applyFont="1" applyBorder="1" applyAlignment="1">
      <alignment horizontal="center" vertical="top" wrapText="1"/>
    </xf>
    <xf numFmtId="165" fontId="10" fillId="0" borderId="0" xfId="0" applyNumberFormat="1" applyFont="1" applyBorder="1" applyAlignment="1">
      <alignment horizontal="right" vertical="top" wrapText="1"/>
    </xf>
    <xf numFmtId="0" fontId="66" fillId="0" borderId="0" xfId="0" applyFont="1" applyAlignment="1">
      <alignment horizontal="left"/>
    </xf>
    <xf numFmtId="0" fontId="41" fillId="0" borderId="0" xfId="0" applyFont="1" applyAlignment="1">
      <alignment horizontal="right"/>
    </xf>
    <xf numFmtId="165" fontId="5" fillId="0" borderId="0" xfId="1" applyNumberFormat="1" applyFont="1" applyAlignment="1">
      <alignment vertical="center"/>
    </xf>
    <xf numFmtId="0" fontId="62" fillId="0" borderId="16" xfId="0" applyFont="1" applyBorder="1"/>
    <xf numFmtId="165" fontId="62" fillId="0" borderId="16" xfId="1" applyNumberFormat="1" applyFont="1" applyBorder="1"/>
    <xf numFmtId="165" fontId="62" fillId="0" borderId="0" xfId="1" applyNumberFormat="1" applyFont="1"/>
    <xf numFmtId="0" fontId="65" fillId="0" borderId="0" xfId="0" applyFont="1"/>
    <xf numFmtId="0" fontId="70" fillId="0" borderId="0" xfId="0" applyFont="1"/>
    <xf numFmtId="0" fontId="71" fillId="0" borderId="16" xfId="0" applyFont="1" applyBorder="1" applyAlignment="1">
      <alignment horizontal="center" vertical="center" wrapText="1"/>
    </xf>
    <xf numFmtId="0" fontId="71" fillId="0" borderId="15" xfId="0" applyFont="1" applyBorder="1" applyAlignment="1">
      <alignment horizontal="center" vertical="center" wrapText="1"/>
    </xf>
    <xf numFmtId="0" fontId="71" fillId="0" borderId="21" xfId="0" applyFont="1" applyBorder="1" applyAlignment="1">
      <alignment horizontal="justify" vertical="top" wrapText="1"/>
    </xf>
    <xf numFmtId="0" fontId="16" fillId="0" borderId="21" xfId="0" applyFont="1" applyBorder="1" applyAlignment="1">
      <alignment vertical="top" wrapText="1"/>
    </xf>
    <xf numFmtId="0" fontId="37" fillId="0" borderId="0" xfId="0" applyFont="1" applyAlignment="1">
      <alignment horizontal="justify" vertical="center" wrapText="1"/>
    </xf>
    <xf numFmtId="171" fontId="16" fillId="0" borderId="0" xfId="0" applyNumberFormat="1" applyFont="1" applyAlignment="1">
      <alignment horizontal="right" vertical="center" wrapText="1"/>
    </xf>
    <xf numFmtId="171" fontId="16" fillId="0" borderId="0" xfId="1" applyNumberFormat="1" applyFont="1" applyAlignment="1">
      <alignment horizontal="right" vertical="center" wrapText="1"/>
    </xf>
    <xf numFmtId="0" fontId="37" fillId="0" borderId="0" xfId="0" applyFont="1" applyAlignment="1">
      <alignment horizontal="justify" vertical="top" wrapText="1"/>
    </xf>
    <xf numFmtId="171" fontId="16" fillId="0" borderId="0" xfId="0" applyNumberFormat="1" applyFont="1" applyAlignment="1">
      <alignment horizontal="right" vertical="top" wrapText="1"/>
    </xf>
    <xf numFmtId="0" fontId="45" fillId="0" borderId="0" xfId="0" applyFont="1" applyAlignment="1">
      <alignment horizontal="left" vertical="top" wrapText="1"/>
    </xf>
    <xf numFmtId="171" fontId="45" fillId="0" borderId="0" xfId="0" applyNumberFormat="1" applyFont="1" applyAlignment="1">
      <alignment horizontal="left" vertical="top" wrapText="1"/>
    </xf>
    <xf numFmtId="171" fontId="16" fillId="0" borderId="0" xfId="1" applyNumberFormat="1" applyFont="1" applyAlignment="1">
      <alignment horizontal="right" vertical="top" wrapText="1"/>
    </xf>
    <xf numFmtId="165" fontId="16" fillId="0" borderId="0" xfId="1" applyNumberFormat="1" applyFont="1" applyBorder="1" applyAlignment="1">
      <alignment horizontal="center" vertical="center" wrapText="1"/>
    </xf>
    <xf numFmtId="171" fontId="16" fillId="0" borderId="0" xfId="1" applyNumberFormat="1" applyFont="1" applyBorder="1" applyAlignment="1">
      <alignment horizontal="center" vertical="center" wrapText="1"/>
    </xf>
    <xf numFmtId="0" fontId="45" fillId="0" borderId="0" xfId="0" applyFont="1" applyAlignment="1">
      <alignment horizontal="justify" vertical="top" wrapText="1"/>
    </xf>
    <xf numFmtId="171" fontId="17" fillId="0" borderId="0" xfId="0" applyNumberFormat="1" applyFont="1" applyAlignment="1">
      <alignment horizontal="right" vertical="top" wrapText="1"/>
    </xf>
    <xf numFmtId="171" fontId="17" fillId="0" borderId="0" xfId="0" applyNumberFormat="1" applyFont="1" applyBorder="1" applyAlignment="1">
      <alignment horizontal="right" vertical="top" wrapText="1"/>
    </xf>
    <xf numFmtId="171" fontId="5" fillId="0" borderId="0" xfId="1" applyNumberFormat="1" applyFont="1" applyAlignment="1">
      <alignment horizontal="right" vertical="top" wrapText="1"/>
    </xf>
    <xf numFmtId="165" fontId="16" fillId="0" borderId="0" xfId="1" applyNumberFormat="1" applyFont="1" applyAlignment="1">
      <alignment horizontal="right" vertical="center" wrapText="1"/>
    </xf>
    <xf numFmtId="0" fontId="65" fillId="0" borderId="0" xfId="0" applyFont="1" applyAlignment="1">
      <alignment vertical="center"/>
    </xf>
    <xf numFmtId="0" fontId="71" fillId="0" borderId="21" xfId="0" applyFont="1" applyBorder="1" applyAlignment="1">
      <alignment horizontal="left" vertical="center" wrapText="1"/>
    </xf>
    <xf numFmtId="171" fontId="71" fillId="0" borderId="21" xfId="0" applyNumberFormat="1" applyFont="1" applyBorder="1" applyAlignment="1">
      <alignment horizontal="left" vertical="center" wrapText="1"/>
    </xf>
    <xf numFmtId="0" fontId="16" fillId="0" borderId="0" xfId="0" applyFont="1" applyAlignment="1">
      <alignment vertical="top" wrapText="1"/>
    </xf>
    <xf numFmtId="171" fontId="16" fillId="0" borderId="0" xfId="0" applyNumberFormat="1" applyFont="1" applyAlignment="1">
      <alignment vertical="top" wrapText="1"/>
    </xf>
    <xf numFmtId="0" fontId="17" fillId="0" borderId="0" xfId="0" applyFont="1" applyAlignment="1">
      <alignment vertical="top" wrapText="1"/>
    </xf>
    <xf numFmtId="171" fontId="16" fillId="0" borderId="15" xfId="0" applyNumberFormat="1" applyFont="1" applyBorder="1" applyAlignment="1">
      <alignment horizontal="right" vertical="top" wrapText="1"/>
    </xf>
    <xf numFmtId="165" fontId="16" fillId="0" borderId="15" xfId="1" applyNumberFormat="1" applyFont="1" applyBorder="1" applyAlignment="1">
      <alignment horizontal="right" vertical="top" wrapText="1"/>
    </xf>
    <xf numFmtId="165" fontId="16" fillId="0" borderId="0" xfId="1" applyNumberFormat="1" applyFont="1" applyBorder="1" applyAlignment="1">
      <alignment horizontal="right" vertical="top" wrapText="1"/>
    </xf>
    <xf numFmtId="171" fontId="16" fillId="0" borderId="21" xfId="0" applyNumberFormat="1" applyFont="1" applyBorder="1" applyAlignment="1">
      <alignment horizontal="right" vertical="top" wrapText="1"/>
    </xf>
    <xf numFmtId="0" fontId="37" fillId="0" borderId="14" xfId="0" applyFont="1" applyBorder="1" applyAlignment="1">
      <alignment horizontal="justify" vertical="top" wrapText="1"/>
    </xf>
    <xf numFmtId="171" fontId="5" fillId="0" borderId="14" xfId="1" applyNumberFormat="1" applyFont="1" applyBorder="1" applyAlignment="1">
      <alignment horizontal="right" vertical="top" wrapText="1"/>
    </xf>
    <xf numFmtId="171" fontId="16" fillId="0" borderId="14" xfId="1" applyNumberFormat="1" applyFont="1" applyBorder="1" applyAlignment="1">
      <alignment horizontal="right" vertical="top" wrapText="1"/>
    </xf>
    <xf numFmtId="0" fontId="62" fillId="0" borderId="0" xfId="0" applyFont="1" applyBorder="1"/>
    <xf numFmtId="0" fontId="10" fillId="0" borderId="0" xfId="0" quotePrefix="1" applyFont="1"/>
    <xf numFmtId="0" fontId="10" fillId="0" borderId="0" xfId="0" applyFont="1" applyAlignment="1"/>
    <xf numFmtId="0" fontId="62" fillId="0" borderId="0" xfId="0" applyFont="1" applyAlignment="1"/>
    <xf numFmtId="171" fontId="71" fillId="0" borderId="22" xfId="0" applyNumberFormat="1" applyFont="1" applyBorder="1" applyAlignment="1">
      <alignment horizontal="center" vertical="center" wrapText="1"/>
    </xf>
    <xf numFmtId="171" fontId="71" fillId="0" borderId="22" xfId="0" applyNumberFormat="1" applyFont="1" applyBorder="1" applyAlignment="1">
      <alignment horizontal="center" wrapText="1"/>
    </xf>
    <xf numFmtId="171" fontId="71" fillId="0" borderId="15" xfId="0" applyNumberFormat="1" applyFont="1" applyBorder="1" applyAlignment="1">
      <alignment vertical="top" wrapText="1"/>
    </xf>
    <xf numFmtId="171" fontId="37" fillId="0" borderId="0" xfId="0" applyNumberFormat="1" applyFont="1" applyAlignment="1">
      <alignment horizontal="justify" vertical="top" wrapText="1"/>
    </xf>
    <xf numFmtId="171" fontId="45" fillId="0" borderId="0" xfId="0" applyNumberFormat="1" applyFont="1" applyAlignment="1">
      <alignment horizontal="justify" vertical="top" wrapText="1"/>
    </xf>
    <xf numFmtId="171" fontId="37" fillId="0" borderId="0" xfId="1" applyNumberFormat="1" applyFont="1" applyAlignment="1">
      <alignment horizontal="right" vertical="top" wrapText="1"/>
    </xf>
    <xf numFmtId="171" fontId="17" fillId="0" borderId="0" xfId="0" applyNumberFormat="1" applyFont="1" applyAlignment="1">
      <alignment horizontal="left" vertical="top" wrapText="1"/>
    </xf>
    <xf numFmtId="165" fontId="16" fillId="0" borderId="0" xfId="1" applyNumberFormat="1" applyFont="1" applyBorder="1" applyAlignment="1">
      <alignment shrinkToFit="1"/>
    </xf>
    <xf numFmtId="171" fontId="17" fillId="0" borderId="0" xfId="0" applyNumberFormat="1" applyFont="1" applyAlignment="1">
      <alignment vertical="top" wrapText="1"/>
    </xf>
    <xf numFmtId="171" fontId="71" fillId="0" borderId="21" xfId="0" applyNumberFormat="1" applyFont="1" applyBorder="1" applyAlignment="1">
      <alignment horizontal="justify" vertical="top" wrapText="1"/>
    </xf>
    <xf numFmtId="171" fontId="37" fillId="0" borderId="21" xfId="0" applyNumberFormat="1" applyFont="1" applyBorder="1" applyAlignment="1">
      <alignment horizontal="right" vertical="top" wrapText="1"/>
    </xf>
    <xf numFmtId="171" fontId="16" fillId="0" borderId="0" xfId="1" applyNumberFormat="1" applyFont="1" applyBorder="1" applyAlignment="1">
      <alignment horizontal="right" vertical="top" wrapText="1"/>
    </xf>
    <xf numFmtId="171" fontId="37" fillId="0" borderId="0" xfId="1" applyNumberFormat="1" applyFont="1" applyBorder="1" applyAlignment="1">
      <alignment horizontal="right" vertical="top" wrapText="1"/>
    </xf>
    <xf numFmtId="171" fontId="37" fillId="0" borderId="14" xfId="0" applyNumberFormat="1" applyFont="1" applyBorder="1" applyAlignment="1">
      <alignment horizontal="justify" vertical="top" wrapText="1"/>
    </xf>
    <xf numFmtId="171" fontId="37" fillId="0" borderId="14" xfId="1" applyNumberFormat="1" applyFont="1" applyBorder="1" applyAlignment="1">
      <alignment horizontal="right" vertical="top" wrapText="1"/>
    </xf>
    <xf numFmtId="0" fontId="10" fillId="0" borderId="0" xfId="0" applyFont="1" applyAlignment="1">
      <alignment horizontal="justify"/>
    </xf>
    <xf numFmtId="0" fontId="16" fillId="0" borderId="0" xfId="0" applyFont="1" applyAlignment="1"/>
    <xf numFmtId="165" fontId="16" fillId="0" borderId="0" xfId="1" applyNumberFormat="1" applyFont="1"/>
    <xf numFmtId="0" fontId="10" fillId="0" borderId="0" xfId="0" applyFont="1" applyAlignment="1">
      <alignment vertical="center" wrapText="1"/>
    </xf>
    <xf numFmtId="0" fontId="16" fillId="0" borderId="0" xfId="0" applyFont="1" applyAlignment="1">
      <alignment horizontal="center"/>
    </xf>
    <xf numFmtId="165" fontId="10" fillId="0" borderId="0" xfId="1" applyNumberFormat="1" applyFont="1" applyAlignment="1">
      <alignment horizontal="center"/>
    </xf>
    <xf numFmtId="165" fontId="16" fillId="0" borderId="0" xfId="0" applyNumberFormat="1" applyFont="1" applyAlignment="1">
      <alignment vertical="top" wrapText="1"/>
    </xf>
    <xf numFmtId="0" fontId="10" fillId="0" borderId="0" xfId="0" applyFont="1" applyAlignment="1">
      <alignment horizontal="center" vertical="center"/>
    </xf>
    <xf numFmtId="165" fontId="10" fillId="0" borderId="18" xfId="1" applyNumberFormat="1" applyFont="1" applyBorder="1"/>
    <xf numFmtId="165" fontId="10" fillId="0" borderId="0" xfId="1" applyNumberFormat="1" applyFont="1" applyBorder="1"/>
    <xf numFmtId="0" fontId="4" fillId="0" borderId="0" xfId="0" quotePrefix="1" applyFont="1" applyAlignment="1">
      <alignment vertical="center"/>
    </xf>
    <xf numFmtId="165" fontId="10" fillId="0" borderId="0" xfId="1" applyNumberFormat="1" applyFont="1" applyBorder="1" applyAlignment="1">
      <alignment horizontal="center" vertical="center"/>
    </xf>
    <xf numFmtId="165" fontId="5" fillId="0" borderId="0" xfId="1" applyNumberFormat="1" applyFont="1" applyAlignment="1">
      <alignment horizontal="center" vertical="center"/>
    </xf>
    <xf numFmtId="0" fontId="10" fillId="0" borderId="0" xfId="0" applyFont="1" applyAlignment="1">
      <alignment horizontal="left" vertical="center"/>
    </xf>
    <xf numFmtId="0" fontId="16" fillId="0" borderId="0" xfId="0" applyFont="1" applyAlignment="1">
      <alignment horizontal="left" vertical="center"/>
    </xf>
    <xf numFmtId="165" fontId="16" fillId="0" borderId="0" xfId="1" applyNumberFormat="1" applyFont="1" applyBorder="1"/>
    <xf numFmtId="165" fontId="41" fillId="0" borderId="0" xfId="1" applyNumberFormat="1" applyFont="1"/>
    <xf numFmtId="165" fontId="3" fillId="0" borderId="0" xfId="1" applyNumberFormat="1" applyFont="1"/>
    <xf numFmtId="165" fontId="3" fillId="0" borderId="0" xfId="1" applyNumberFormat="1" applyFont="1" applyBorder="1" applyAlignment="1">
      <alignment horizontal="right"/>
    </xf>
    <xf numFmtId="3" fontId="3" fillId="0" borderId="0" xfId="2" applyNumberFormat="1" applyFont="1"/>
    <xf numFmtId="165" fontId="3" fillId="0" borderId="14" xfId="1" applyNumberFormat="1" applyFont="1" applyBorder="1" applyAlignment="1">
      <alignment horizontal="right"/>
    </xf>
    <xf numFmtId="165" fontId="3" fillId="0" borderId="14" xfId="1" applyNumberFormat="1" applyFont="1" applyBorder="1" applyAlignment="1">
      <alignment vertical="center"/>
    </xf>
    <xf numFmtId="3" fontId="3" fillId="0" borderId="0" xfId="2" applyNumberFormat="1" applyFont="1" applyAlignment="1">
      <alignment vertical="center"/>
    </xf>
    <xf numFmtId="0" fontId="3" fillId="0" borderId="0" xfId="0" applyFont="1" applyBorder="1" applyAlignment="1">
      <alignment horizontal="center" vertical="center"/>
    </xf>
    <xf numFmtId="165" fontId="3" fillId="0" borderId="0" xfId="1" applyNumberFormat="1" applyFont="1" applyBorder="1" applyAlignment="1">
      <alignment vertical="center"/>
    </xf>
    <xf numFmtId="165" fontId="10" fillId="0" borderId="0" xfId="1" applyNumberFormat="1" applyFont="1" applyBorder="1" applyAlignment="1">
      <alignment horizontal="center"/>
    </xf>
    <xf numFmtId="165" fontId="10" fillId="0" borderId="0" xfId="1" applyNumberFormat="1" applyFont="1"/>
    <xf numFmtId="0" fontId="10" fillId="0" borderId="0" xfId="0" quotePrefix="1" applyFont="1" applyAlignment="1">
      <alignment horizontal="right"/>
    </xf>
    <xf numFmtId="0" fontId="10" fillId="0" borderId="0" xfId="0" applyFont="1" applyAlignment="1">
      <alignment horizontal="right"/>
    </xf>
    <xf numFmtId="165" fontId="10" fillId="0" borderId="15" xfId="1" applyNumberFormat="1" applyFont="1" applyBorder="1" applyAlignment="1">
      <alignment horizontal="right"/>
    </xf>
    <xf numFmtId="165" fontId="16" fillId="0" borderId="0" xfId="0" applyNumberFormat="1" applyFont="1"/>
    <xf numFmtId="164" fontId="3" fillId="0" borderId="0" xfId="2" applyNumberFormat="1" applyFont="1" applyBorder="1" applyAlignment="1">
      <alignment horizontal="right"/>
    </xf>
    <xf numFmtId="164" fontId="3" fillId="0" borderId="14" xfId="2" applyNumberFormat="1" applyFont="1" applyBorder="1" applyAlignment="1">
      <alignment horizontal="right"/>
    </xf>
    <xf numFmtId="3" fontId="3" fillId="0" borderId="14" xfId="2" applyNumberFormat="1" applyFont="1" applyBorder="1" applyAlignment="1">
      <alignment vertical="center"/>
    </xf>
    <xf numFmtId="0" fontId="4" fillId="0" borderId="16" xfId="0" applyFont="1" applyBorder="1" applyAlignment="1">
      <alignment vertical="center"/>
    </xf>
    <xf numFmtId="0" fontId="4" fillId="0" borderId="16" xfId="2" applyNumberFormat="1" applyFont="1" applyBorder="1" applyAlignment="1">
      <alignment horizontal="center" vertical="center"/>
    </xf>
    <xf numFmtId="164" fontId="4" fillId="0" borderId="16" xfId="2" applyNumberFormat="1" applyFont="1" applyBorder="1" applyAlignment="1">
      <alignment vertical="center"/>
    </xf>
    <xf numFmtId="164" fontId="4" fillId="0" borderId="16" xfId="2" applyNumberFormat="1" applyFont="1" applyBorder="1" applyAlignment="1">
      <alignment horizontal="right" vertical="center"/>
    </xf>
    <xf numFmtId="164" fontId="10" fillId="0" borderId="16" xfId="2" applyNumberFormat="1" applyFont="1" applyBorder="1" applyAlignment="1">
      <alignment horizontal="right"/>
    </xf>
    <xf numFmtId="3" fontId="5" fillId="0" borderId="16" xfId="2" applyNumberFormat="1" applyFont="1" applyBorder="1" applyAlignment="1">
      <alignment vertical="center"/>
    </xf>
    <xf numFmtId="164" fontId="4" fillId="0" borderId="0" xfId="2" applyNumberFormat="1" applyFont="1" applyBorder="1" applyAlignment="1">
      <alignment horizontal="right" vertical="center"/>
    </xf>
    <xf numFmtId="3" fontId="5" fillId="0" borderId="0" xfId="2" applyNumberFormat="1" applyFont="1" applyBorder="1" applyAlignment="1">
      <alignment vertical="center"/>
    </xf>
    <xf numFmtId="0" fontId="11" fillId="0" borderId="0" xfId="0" applyFont="1" applyAlignment="1">
      <alignment horizontal="right"/>
    </xf>
    <xf numFmtId="0" fontId="16" fillId="0" borderId="0" xfId="0" applyFont="1" applyAlignment="1">
      <alignment vertical="top"/>
    </xf>
    <xf numFmtId="0" fontId="71" fillId="0" borderId="23" xfId="0" applyFont="1" applyBorder="1" applyAlignment="1">
      <alignment horizontal="center" vertical="top" wrapText="1"/>
    </xf>
    <xf numFmtId="0" fontId="71" fillId="0" borderId="23" xfId="0" applyFont="1" applyBorder="1" applyAlignment="1">
      <alignment horizontal="center" vertical="center" wrapText="1"/>
    </xf>
    <xf numFmtId="0" fontId="71" fillId="0" borderId="21" xfId="0" applyFont="1" applyBorder="1" applyAlignment="1">
      <alignment vertical="center" wrapText="1"/>
    </xf>
    <xf numFmtId="165" fontId="10" fillId="0" borderId="21" xfId="1" applyNumberFormat="1" applyFont="1" applyBorder="1" applyAlignment="1">
      <alignment horizontal="right" vertical="center" wrapText="1"/>
    </xf>
    <xf numFmtId="0" fontId="10" fillId="0" borderId="21" xfId="0" applyFont="1" applyBorder="1" applyAlignment="1">
      <alignment horizontal="right" vertical="top" wrapText="1"/>
    </xf>
    <xf numFmtId="0" fontId="10" fillId="0" borderId="0" xfId="0" applyFont="1" applyBorder="1" applyAlignment="1">
      <alignment horizontal="right" vertical="top" wrapText="1"/>
    </xf>
    <xf numFmtId="0" fontId="37" fillId="0" borderId="0" xfId="0" applyFont="1" applyAlignment="1">
      <alignment vertical="top" wrapText="1"/>
    </xf>
    <xf numFmtId="0" fontId="16" fillId="0" borderId="0" xfId="0" applyFont="1" applyBorder="1" applyAlignment="1">
      <alignment horizontal="right" vertical="top" wrapText="1"/>
    </xf>
    <xf numFmtId="165" fontId="16" fillId="0" borderId="0" xfId="0" applyNumberFormat="1" applyFont="1" applyBorder="1" applyAlignment="1">
      <alignment horizontal="right" vertical="top" wrapText="1"/>
    </xf>
    <xf numFmtId="164" fontId="16" fillId="0" borderId="15" xfId="1" applyNumberFormat="1" applyFont="1" applyBorder="1" applyAlignment="1">
      <alignment horizontal="right" vertical="center" wrapText="1"/>
    </xf>
    <xf numFmtId="164" fontId="16" fillId="0" borderId="21" xfId="0" applyNumberFormat="1" applyFont="1" applyBorder="1" applyAlignment="1">
      <alignment horizontal="right" vertical="center" wrapText="1"/>
    </xf>
    <xf numFmtId="165" fontId="16" fillId="0" borderId="21" xfId="0" applyNumberFormat="1" applyFont="1" applyBorder="1" applyAlignment="1">
      <alignment horizontal="right" vertical="center" wrapText="1"/>
    </xf>
    <xf numFmtId="0" fontId="37" fillId="0" borderId="0" xfId="0" applyFont="1" applyBorder="1" applyAlignment="1">
      <alignment vertical="top" wrapText="1"/>
    </xf>
    <xf numFmtId="164" fontId="16" fillId="0" borderId="0" xfId="1" applyNumberFormat="1" applyFont="1" applyBorder="1" applyAlignment="1">
      <alignment horizontal="right" vertical="center" wrapText="1"/>
    </xf>
    <xf numFmtId="164" fontId="16" fillId="0" borderId="0" xfId="0" applyNumberFormat="1" applyFont="1" applyBorder="1" applyAlignment="1">
      <alignment horizontal="right" vertical="top" wrapText="1"/>
    </xf>
    <xf numFmtId="0" fontId="16" fillId="0" borderId="0" xfId="0" applyFont="1" applyBorder="1"/>
    <xf numFmtId="164" fontId="16" fillId="0" borderId="0" xfId="1" applyNumberFormat="1" applyFont="1" applyBorder="1" applyAlignment="1">
      <alignment horizontal="right" vertical="top" wrapText="1"/>
    </xf>
    <xf numFmtId="164" fontId="16" fillId="0" borderId="0" xfId="0" applyNumberFormat="1" applyFont="1" applyBorder="1"/>
    <xf numFmtId="164" fontId="72" fillId="0" borderId="0" xfId="0" applyNumberFormat="1" applyFont="1" applyBorder="1" applyAlignment="1">
      <alignment horizontal="right" vertical="top" wrapText="1"/>
    </xf>
    <xf numFmtId="164" fontId="16" fillId="0" borderId="0" xfId="0" applyNumberFormat="1" applyFont="1"/>
    <xf numFmtId="164" fontId="16" fillId="0" borderId="15" xfId="0" applyNumberFormat="1" applyFont="1" applyBorder="1" applyAlignment="1">
      <alignment horizontal="right" vertical="center" wrapText="1"/>
    </xf>
    <xf numFmtId="0" fontId="71" fillId="0" borderId="18" xfId="0" applyFont="1" applyBorder="1" applyAlignment="1">
      <alignment vertical="center" wrapText="1"/>
    </xf>
    <xf numFmtId="164" fontId="16" fillId="0" borderId="18" xfId="0" applyNumberFormat="1" applyFont="1" applyBorder="1" applyAlignment="1">
      <alignment horizontal="right" vertical="center" wrapText="1"/>
    </xf>
    <xf numFmtId="165" fontId="16" fillId="0" borderId="18" xfId="0" applyNumberFormat="1" applyFont="1" applyBorder="1" applyAlignment="1">
      <alignment horizontal="right" vertical="center" wrapText="1"/>
    </xf>
    <xf numFmtId="0" fontId="73" fillId="0" borderId="0" xfId="0" applyFont="1"/>
    <xf numFmtId="164" fontId="73" fillId="0" borderId="0" xfId="0" applyNumberFormat="1" applyFont="1"/>
    <xf numFmtId="14" fontId="10" fillId="0" borderId="0" xfId="0" applyNumberFormat="1" applyFont="1" applyAlignment="1">
      <alignment horizontal="right" vertical="top" wrapText="1"/>
    </xf>
    <xf numFmtId="0" fontId="11" fillId="0" borderId="0" xfId="0" applyFont="1"/>
    <xf numFmtId="165" fontId="10" fillId="0" borderId="0" xfId="0" applyNumberFormat="1" applyFont="1"/>
    <xf numFmtId="164" fontId="71" fillId="0" borderId="0" xfId="0" applyNumberFormat="1" applyFont="1"/>
    <xf numFmtId="0" fontId="17" fillId="0" borderId="0" xfId="0" applyFont="1"/>
    <xf numFmtId="165" fontId="16" fillId="0" borderId="0" xfId="0" applyNumberFormat="1" applyFont="1" applyAlignment="1">
      <alignment horizontal="justify" vertical="top" wrapText="1"/>
    </xf>
    <xf numFmtId="165" fontId="10" fillId="0" borderId="18" xfId="0" applyNumberFormat="1" applyFont="1" applyFill="1" applyBorder="1" applyAlignment="1">
      <alignment horizontal="justify" vertical="top" wrapText="1"/>
    </xf>
    <xf numFmtId="165" fontId="10" fillId="0" borderId="18" xfId="0" applyNumberFormat="1" applyFont="1" applyBorder="1" applyAlignment="1">
      <alignment horizontal="justify" vertical="top" wrapText="1"/>
    </xf>
    <xf numFmtId="0" fontId="16" fillId="0" borderId="0" xfId="0" applyFont="1" applyAlignment="1">
      <alignment horizontal="justify"/>
    </xf>
    <xf numFmtId="0" fontId="10" fillId="0" borderId="0" xfId="0" applyFont="1" applyAlignment="1">
      <alignment horizontal="center" vertical="center" wrapText="1"/>
    </xf>
    <xf numFmtId="173" fontId="16" fillId="0" borderId="0" xfId="0" applyNumberFormat="1" applyFont="1" applyBorder="1" applyAlignment="1">
      <alignment horizontal="right" vertical="center"/>
    </xf>
    <xf numFmtId="0" fontId="16" fillId="0" borderId="0" xfId="0" applyFont="1" applyAlignment="1">
      <alignment horizontal="center" vertical="top" wrapText="1"/>
    </xf>
    <xf numFmtId="165" fontId="16" fillId="0" borderId="0" xfId="1" applyNumberFormat="1" applyFont="1" applyAlignment="1">
      <alignment vertical="top"/>
    </xf>
    <xf numFmtId="165" fontId="16" fillId="0" borderId="0" xfId="1" applyNumberFormat="1" applyFont="1" applyAlignment="1">
      <alignment horizontal="justify" vertical="top" wrapText="1"/>
    </xf>
    <xf numFmtId="164" fontId="5" fillId="0" borderId="0" xfId="0" applyNumberFormat="1" applyFont="1"/>
    <xf numFmtId="164" fontId="3" fillId="0" borderId="14" xfId="2" applyNumberFormat="1" applyFont="1" applyBorder="1" applyAlignment="1">
      <alignment horizontal="right" vertical="center"/>
    </xf>
    <xf numFmtId="3" fontId="3" fillId="0" borderId="0" xfId="2" applyNumberFormat="1" applyFont="1" applyBorder="1" applyAlignment="1">
      <alignment vertical="center"/>
    </xf>
    <xf numFmtId="165" fontId="3" fillId="0" borderId="0" xfId="1" applyNumberFormat="1" applyFont="1" applyAlignment="1">
      <alignment vertical="center"/>
    </xf>
    <xf numFmtId="3" fontId="16" fillId="0" borderId="16" xfId="3" applyNumberFormat="1" applyFont="1" applyFill="1" applyBorder="1" applyAlignment="1">
      <alignment vertical="center"/>
    </xf>
    <xf numFmtId="0" fontId="16" fillId="0" borderId="16" xfId="0" applyFont="1" applyBorder="1"/>
    <xf numFmtId="3" fontId="17" fillId="0" borderId="16" xfId="3" applyNumberFormat="1" applyFont="1" applyFill="1" applyBorder="1" applyAlignment="1">
      <alignment horizontal="right" vertical="center"/>
    </xf>
    <xf numFmtId="165" fontId="17" fillId="0" borderId="16" xfId="1" applyNumberFormat="1" applyFont="1" applyFill="1" applyBorder="1" applyAlignment="1">
      <alignment horizontal="right" vertical="center"/>
    </xf>
    <xf numFmtId="3" fontId="17" fillId="0" borderId="0" xfId="3" applyNumberFormat="1" applyFont="1" applyFill="1" applyBorder="1" applyAlignment="1">
      <alignment horizontal="right" vertical="center"/>
    </xf>
    <xf numFmtId="165" fontId="17" fillId="0" borderId="0" xfId="1" applyNumberFormat="1" applyFont="1" applyFill="1" applyBorder="1" applyAlignment="1">
      <alignment horizontal="right" vertical="center"/>
    </xf>
    <xf numFmtId="0" fontId="10" fillId="0" borderId="0" xfId="0" applyFont="1" applyBorder="1" applyAlignment="1"/>
    <xf numFmtId="165" fontId="10" fillId="0" borderId="0" xfId="1" applyNumberFormat="1" applyFont="1" applyAlignment="1">
      <alignment horizontal="center" vertical="center" wrapText="1"/>
    </xf>
    <xf numFmtId="0" fontId="4" fillId="0" borderId="0" xfId="0" applyFont="1" applyAlignment="1">
      <alignment vertical="center"/>
    </xf>
    <xf numFmtId="165" fontId="4" fillId="0" borderId="0" xfId="1" applyNumberFormat="1" applyFont="1" applyAlignment="1">
      <alignment vertical="center"/>
    </xf>
    <xf numFmtId="0" fontId="4" fillId="0" borderId="0" xfId="0" applyFont="1"/>
    <xf numFmtId="0" fontId="16" fillId="0" borderId="15" xfId="0" applyFont="1" applyBorder="1" applyAlignment="1">
      <alignment horizontal="right" vertical="top" wrapText="1"/>
    </xf>
    <xf numFmtId="165" fontId="16" fillId="0" borderId="0" xfId="0" applyNumberFormat="1" applyFont="1" applyAlignment="1">
      <alignment horizontal="right" vertical="center" wrapText="1"/>
    </xf>
    <xf numFmtId="165" fontId="10" fillId="0" borderId="17" xfId="1" applyNumberFormat="1" applyFont="1" applyBorder="1" applyAlignment="1">
      <alignment horizontal="right" vertical="top" wrapText="1"/>
    </xf>
    <xf numFmtId="165" fontId="10" fillId="0" borderId="0" xfId="1" applyNumberFormat="1" applyFont="1" applyBorder="1" applyAlignment="1">
      <alignment horizontal="right" vertical="top" wrapText="1"/>
    </xf>
    <xf numFmtId="0" fontId="4" fillId="0" borderId="0" xfId="0" quotePrefix="1" applyFont="1"/>
    <xf numFmtId="165" fontId="16" fillId="0" borderId="0" xfId="0" applyNumberFormat="1" applyFont="1" applyAlignment="1">
      <alignment horizontal="right" vertical="top" wrapText="1"/>
    </xf>
    <xf numFmtId="165" fontId="16" fillId="0" borderId="0" xfId="0" applyNumberFormat="1" applyFont="1" applyFill="1" applyAlignment="1">
      <alignment horizontal="right" vertical="top" wrapText="1"/>
    </xf>
    <xf numFmtId="165" fontId="16" fillId="0" borderId="0" xfId="1" applyNumberFormat="1" applyFont="1" applyFill="1" applyAlignment="1">
      <alignment horizontal="right" vertical="top" wrapText="1"/>
    </xf>
    <xf numFmtId="3" fontId="16" fillId="0" borderId="0" xfId="0" applyNumberFormat="1" applyFont="1" applyAlignment="1">
      <alignment horizontal="right" vertical="top" wrapText="1"/>
    </xf>
    <xf numFmtId="0" fontId="16" fillId="0" borderId="0" xfId="0" applyFont="1" applyAlignment="1">
      <alignment horizontal="justify" vertical="top" wrapText="1"/>
    </xf>
    <xf numFmtId="165" fontId="10" fillId="0" borderId="0" xfId="1" applyNumberFormat="1" applyFont="1" applyAlignment="1">
      <alignment horizontal="right" vertical="top" wrapText="1"/>
    </xf>
    <xf numFmtId="171" fontId="16" fillId="0" borderId="0" xfId="0" applyNumberFormat="1" applyFont="1" applyFill="1" applyAlignment="1">
      <alignment horizontal="right" vertical="top" wrapText="1"/>
    </xf>
    <xf numFmtId="171" fontId="74" fillId="0" borderId="0" xfId="0" applyNumberFormat="1" applyFont="1" applyAlignment="1">
      <alignment horizontal="right" vertical="top" wrapText="1"/>
    </xf>
    <xf numFmtId="171" fontId="10" fillId="0" borderId="17" xfId="1" applyNumberFormat="1" applyFont="1" applyBorder="1" applyAlignment="1">
      <alignment vertical="top" wrapText="1"/>
    </xf>
    <xf numFmtId="171" fontId="10" fillId="0" borderId="0" xfId="0" applyNumberFormat="1" applyFont="1" applyAlignment="1"/>
    <xf numFmtId="171" fontId="10" fillId="0" borderId="0" xfId="0" applyNumberFormat="1" applyFont="1" applyAlignment="1">
      <alignment vertical="top" wrapText="1"/>
    </xf>
    <xf numFmtId="171" fontId="10" fillId="0" borderId="0" xfId="0" applyNumberFormat="1" applyFont="1" applyAlignment="1">
      <alignment horizontal="center" vertical="top" wrapText="1"/>
    </xf>
    <xf numFmtId="171" fontId="16" fillId="0" borderId="24" xfId="0" applyNumberFormat="1" applyFont="1" applyBorder="1" applyAlignment="1">
      <alignment horizontal="right" vertical="top" wrapText="1"/>
    </xf>
    <xf numFmtId="165" fontId="16" fillId="0" borderId="19" xfId="1" applyNumberFormat="1" applyFont="1" applyBorder="1" applyAlignment="1">
      <alignment horizontal="right" vertical="top" wrapText="1"/>
    </xf>
    <xf numFmtId="171" fontId="10" fillId="0" borderId="14" xfId="1" applyNumberFormat="1" applyFont="1" applyBorder="1" applyAlignment="1">
      <alignment horizontal="right" vertical="top" wrapText="1"/>
    </xf>
    <xf numFmtId="165" fontId="10" fillId="0" borderId="0" xfId="1" applyNumberFormat="1" applyFont="1" applyBorder="1" applyAlignment="1">
      <alignment horizontal="center" vertical="center" wrapText="1"/>
    </xf>
    <xf numFmtId="0" fontId="4" fillId="0" borderId="0" xfId="0" applyFont="1" applyBorder="1"/>
    <xf numFmtId="171" fontId="16" fillId="0" borderId="0" xfId="0" applyNumberFormat="1" applyFont="1" applyAlignment="1"/>
    <xf numFmtId="0" fontId="5" fillId="0" borderId="0" xfId="0" applyFont="1" applyBorder="1"/>
    <xf numFmtId="0" fontId="16" fillId="0" borderId="0" xfId="9" applyNumberFormat="1" applyFont="1" applyFill="1" applyBorder="1" applyAlignment="1" applyProtection="1">
      <alignment horizontal="left" vertical="center" wrapText="1"/>
    </xf>
    <xf numFmtId="165" fontId="16" fillId="0" borderId="19" xfId="1" applyNumberFormat="1" applyFont="1" applyFill="1" applyBorder="1"/>
    <xf numFmtId="165" fontId="16" fillId="0" borderId="19" xfId="1" applyNumberFormat="1" applyFont="1" applyBorder="1"/>
    <xf numFmtId="165" fontId="16" fillId="0" borderId="0" xfId="1" applyNumberFormat="1" applyFont="1" applyFill="1" applyBorder="1"/>
    <xf numFmtId="165" fontId="16" fillId="0" borderId="0" xfId="0" applyNumberFormat="1" applyFont="1" applyBorder="1"/>
    <xf numFmtId="0" fontId="5" fillId="0" borderId="0" xfId="0" applyFont="1" applyAlignment="1">
      <alignment horizontal="center"/>
    </xf>
    <xf numFmtId="0" fontId="16" fillId="0" borderId="0" xfId="0" applyFont="1" applyBorder="1" applyAlignment="1">
      <alignment wrapText="1"/>
    </xf>
    <xf numFmtId="0" fontId="14" fillId="0" borderId="0" xfId="0" applyFont="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horizontal="right" vertical="center" wrapText="1"/>
    </xf>
    <xf numFmtId="165" fontId="14" fillId="0" borderId="0" xfId="1" applyNumberFormat="1" applyFont="1" applyBorder="1" applyAlignment="1">
      <alignment horizontal="center" vertical="center" wrapText="1"/>
    </xf>
    <xf numFmtId="0" fontId="35" fillId="0" borderId="0" xfId="0" applyFont="1" applyAlignment="1">
      <alignment vertical="center"/>
    </xf>
    <xf numFmtId="165" fontId="35" fillId="0" borderId="0" xfId="1" applyNumberFormat="1" applyFont="1" applyAlignment="1">
      <alignment vertical="center"/>
    </xf>
    <xf numFmtId="0" fontId="16" fillId="0" borderId="0" xfId="0" applyFont="1" applyBorder="1" applyAlignment="1">
      <alignment horizontal="left" vertical="top" wrapText="1"/>
    </xf>
    <xf numFmtId="165" fontId="16" fillId="0" borderId="0" xfId="1" applyNumberFormat="1" applyFont="1" applyBorder="1" applyAlignment="1">
      <alignment horizontal="center" vertical="top" wrapText="1"/>
    </xf>
    <xf numFmtId="0" fontId="14" fillId="0" borderId="0" xfId="0" applyFont="1"/>
    <xf numFmtId="0" fontId="54" fillId="0" borderId="0" xfId="0" applyFont="1" applyBorder="1" applyAlignment="1">
      <alignment horizontal="center" vertical="top" wrapText="1"/>
    </xf>
    <xf numFmtId="0" fontId="54" fillId="0" borderId="0" xfId="0" applyFont="1" applyBorder="1" applyAlignment="1">
      <alignment horizontal="right" vertical="top" wrapText="1"/>
    </xf>
    <xf numFmtId="165" fontId="49" fillId="0" borderId="0" xfId="1" applyNumberFormat="1" applyFont="1" applyBorder="1" applyAlignment="1">
      <alignment horizontal="center" vertical="top" wrapText="1"/>
    </xf>
    <xf numFmtId="0" fontId="35" fillId="0" borderId="0" xfId="0" applyFont="1"/>
    <xf numFmtId="0" fontId="76" fillId="0" borderId="0" xfId="10" applyFont="1"/>
    <xf numFmtId="165" fontId="76" fillId="0" borderId="0" xfId="1" applyNumberFormat="1" applyFont="1"/>
    <xf numFmtId="0" fontId="3" fillId="0" borderId="0" xfId="0" applyFont="1" applyBorder="1" applyAlignment="1">
      <alignment vertical="center"/>
    </xf>
    <xf numFmtId="0" fontId="77" fillId="0" borderId="0" xfId="10" applyFont="1"/>
    <xf numFmtId="0" fontId="78" fillId="0" borderId="0" xfId="10" applyFont="1"/>
    <xf numFmtId="0" fontId="79" fillId="0" borderId="0" xfId="10" applyFont="1"/>
    <xf numFmtId="165" fontId="80" fillId="0" borderId="0" xfId="1" applyNumberFormat="1" applyFont="1"/>
    <xf numFmtId="0" fontId="80" fillId="0" borderId="0" xfId="10" applyFont="1"/>
    <xf numFmtId="0" fontId="61" fillId="0" borderId="0" xfId="10" applyFont="1" applyAlignment="1">
      <alignment horizontal="centerContinuous"/>
    </xf>
    <xf numFmtId="0" fontId="81" fillId="0" borderId="0" xfId="10" applyFont="1" applyAlignment="1">
      <alignment horizontal="centerContinuous"/>
    </xf>
    <xf numFmtId="0" fontId="82" fillId="0" borderId="0" xfId="10" applyFont="1" applyAlignment="1">
      <alignment horizontal="centerContinuous"/>
    </xf>
    <xf numFmtId="0" fontId="83" fillId="0" borderId="0" xfId="10" applyFont="1" applyAlignment="1">
      <alignment horizontal="centerContinuous"/>
    </xf>
    <xf numFmtId="165" fontId="84" fillId="0" borderId="0" xfId="1" applyNumberFormat="1" applyFont="1"/>
    <xf numFmtId="0" fontId="84" fillId="0" borderId="0" xfId="10" applyFont="1"/>
    <xf numFmtId="165" fontId="75" fillId="0" borderId="0" xfId="1" applyNumberFormat="1" applyFont="1"/>
    <xf numFmtId="0" fontId="75" fillId="0" borderId="0" xfId="10" applyFont="1"/>
    <xf numFmtId="0" fontId="85" fillId="0" borderId="0" xfId="10" applyFont="1" applyAlignment="1">
      <alignment horizontal="center"/>
    </xf>
    <xf numFmtId="165" fontId="80" fillId="0" borderId="0" xfId="1" applyNumberFormat="1" applyFont="1" applyAlignment="1">
      <alignment vertical="center"/>
    </xf>
    <xf numFmtId="0" fontId="80" fillId="0" borderId="0" xfId="10" applyFont="1" applyAlignment="1">
      <alignment vertical="center"/>
    </xf>
    <xf numFmtId="0" fontId="42" fillId="4" borderId="6" xfId="10" applyFont="1" applyFill="1" applyBorder="1" applyAlignment="1">
      <alignment horizontal="center" vertical="center" wrapText="1"/>
    </xf>
    <xf numFmtId="0" fontId="10" fillId="0" borderId="2" xfId="10" applyFont="1" applyBorder="1" applyAlignment="1">
      <alignment horizontal="center" vertical="center" wrapText="1"/>
    </xf>
    <xf numFmtId="0" fontId="10" fillId="0" borderId="10" xfId="10" applyFont="1" applyBorder="1" applyAlignment="1">
      <alignment horizontal="justify" vertical="center" shrinkToFit="1"/>
    </xf>
    <xf numFmtId="0" fontId="10" fillId="0" borderId="10" xfId="10" applyFont="1" applyBorder="1" applyAlignment="1">
      <alignment horizontal="center" vertical="center" wrapText="1"/>
    </xf>
    <xf numFmtId="165" fontId="4" fillId="3" borderId="10" xfId="1" applyNumberFormat="1" applyFont="1" applyFill="1" applyBorder="1" applyAlignment="1">
      <alignment vertical="center" shrinkToFit="1"/>
    </xf>
    <xf numFmtId="0" fontId="35" fillId="0" borderId="4" xfId="10" applyFont="1" applyBorder="1" applyAlignment="1">
      <alignment horizontal="justify" vertical="center" shrinkToFit="1"/>
    </xf>
    <xf numFmtId="0" fontId="35" fillId="0" borderId="4" xfId="10" applyFont="1" applyBorder="1" applyAlignment="1">
      <alignment horizontal="center" vertical="center" wrapText="1"/>
    </xf>
    <xf numFmtId="165" fontId="16" fillId="3" borderId="4" xfId="1" applyNumberFormat="1" applyFont="1" applyFill="1" applyBorder="1" applyAlignment="1">
      <alignment vertical="center" shrinkToFit="1"/>
    </xf>
    <xf numFmtId="0" fontId="35" fillId="0" borderId="4" xfId="10" applyFont="1" applyBorder="1" applyAlignment="1">
      <alignment vertical="center" shrinkToFit="1"/>
    </xf>
    <xf numFmtId="165" fontId="16" fillId="0" borderId="4" xfId="1" applyNumberFormat="1" applyFont="1" applyBorder="1" applyAlignment="1">
      <alignment vertical="center" shrinkToFit="1"/>
    </xf>
    <xf numFmtId="165" fontId="16" fillId="0" borderId="0" xfId="1" applyNumberFormat="1" applyFont="1" applyFill="1" applyBorder="1" applyAlignment="1">
      <alignment vertical="center" shrinkToFit="1"/>
    </xf>
    <xf numFmtId="165" fontId="80" fillId="0" borderId="0" xfId="10" applyNumberFormat="1" applyFont="1" applyAlignment="1">
      <alignment vertical="center"/>
    </xf>
    <xf numFmtId="0" fontId="10" fillId="0" borderId="5" xfId="10" applyFont="1" applyBorder="1" applyAlignment="1">
      <alignment horizontal="justify" vertical="center" shrinkToFit="1"/>
    </xf>
    <xf numFmtId="0" fontId="75" fillId="0" borderId="5" xfId="10" applyFont="1" applyBorder="1" applyAlignment="1">
      <alignment horizontal="center" vertical="center"/>
    </xf>
    <xf numFmtId="165" fontId="10" fillId="3" borderId="4" xfId="1" applyNumberFormat="1" applyFont="1" applyFill="1" applyBorder="1" applyAlignment="1">
      <alignment vertical="center" shrinkToFit="1"/>
    </xf>
    <xf numFmtId="0" fontId="10" fillId="0" borderId="3" xfId="10" applyFont="1" applyBorder="1" applyAlignment="1">
      <alignment horizontal="justify" vertical="center" shrinkToFit="1"/>
    </xf>
    <xf numFmtId="0" fontId="75" fillId="0" borderId="3" xfId="10" applyFont="1" applyBorder="1" applyAlignment="1">
      <alignment horizontal="center" vertical="center"/>
    </xf>
    <xf numFmtId="165" fontId="86" fillId="3" borderId="3" xfId="1" applyNumberFormat="1" applyFont="1" applyFill="1" applyBorder="1" applyAlignment="1">
      <alignment vertical="center" shrinkToFit="1"/>
    </xf>
    <xf numFmtId="165" fontId="80" fillId="0" borderId="3" xfId="1" applyNumberFormat="1" applyFont="1" applyBorder="1" applyAlignment="1">
      <alignment vertical="center" shrinkToFit="1"/>
    </xf>
    <xf numFmtId="0" fontId="35" fillId="0" borderId="7" xfId="10" applyFont="1" applyBorder="1" applyAlignment="1">
      <alignment horizontal="justify" vertical="center" shrinkToFit="1"/>
    </xf>
    <xf numFmtId="0" fontId="35" fillId="0" borderId="7" xfId="10" applyFont="1" applyBorder="1" applyAlignment="1">
      <alignment horizontal="center" vertical="center" wrapText="1"/>
    </xf>
    <xf numFmtId="165" fontId="16" fillId="3" borderId="7" xfId="1" applyNumberFormat="1" applyFont="1" applyFill="1" applyBorder="1" applyAlignment="1">
      <alignment vertical="center" wrapText="1"/>
    </xf>
    <xf numFmtId="165" fontId="16" fillId="3" borderId="7" xfId="1" applyNumberFormat="1" applyFont="1" applyFill="1" applyBorder="1" applyAlignment="1">
      <alignment vertical="center" shrinkToFit="1"/>
    </xf>
    <xf numFmtId="0" fontId="10" fillId="3" borderId="6" xfId="10" applyFont="1" applyFill="1" applyBorder="1" applyAlignment="1">
      <alignment horizontal="center" vertical="center" shrinkToFit="1"/>
    </xf>
    <xf numFmtId="165" fontId="10" fillId="3" borderId="6" xfId="10" applyNumberFormat="1" applyFont="1" applyFill="1" applyBorder="1" applyAlignment="1">
      <alignment horizontal="center" vertical="center" wrapText="1"/>
    </xf>
    <xf numFmtId="165" fontId="10" fillId="3" borderId="6" xfId="1" applyNumberFormat="1" applyFont="1" applyFill="1" applyBorder="1" applyAlignment="1">
      <alignment vertical="center" shrinkToFit="1"/>
    </xf>
    <xf numFmtId="165" fontId="80" fillId="3" borderId="0" xfId="1" applyNumberFormat="1" applyFont="1" applyFill="1" applyAlignment="1">
      <alignment vertical="center"/>
    </xf>
    <xf numFmtId="165" fontId="80" fillId="3" borderId="0" xfId="10" applyNumberFormat="1" applyFont="1" applyFill="1" applyAlignment="1">
      <alignment vertical="center"/>
    </xf>
    <xf numFmtId="0" fontId="80" fillId="3" borderId="0" xfId="10" applyFont="1" applyFill="1" applyAlignment="1">
      <alignment vertical="center"/>
    </xf>
    <xf numFmtId="0" fontId="10" fillId="3" borderId="0" xfId="10" applyFont="1" applyFill="1" applyBorder="1" applyAlignment="1">
      <alignment horizontal="center" vertical="top" shrinkToFit="1"/>
    </xf>
    <xf numFmtId="165" fontId="10" fillId="3" borderId="0" xfId="10" applyNumberFormat="1" applyFont="1" applyFill="1" applyBorder="1" applyAlignment="1">
      <alignment horizontal="center" vertical="top" wrapText="1"/>
    </xf>
    <xf numFmtId="165" fontId="10" fillId="3" borderId="0" xfId="1" applyNumberFormat="1" applyFont="1" applyFill="1" applyBorder="1" applyAlignment="1">
      <alignment vertical="top" shrinkToFit="1"/>
    </xf>
    <xf numFmtId="165" fontId="80" fillId="3" borderId="0" xfId="1" applyNumberFormat="1" applyFont="1" applyFill="1"/>
    <xf numFmtId="0" fontId="80" fillId="3" borderId="0" xfId="10" applyFont="1" applyFill="1"/>
    <xf numFmtId="0" fontId="54" fillId="3" borderId="0" xfId="10" applyFont="1" applyFill="1" applyBorder="1" applyAlignment="1">
      <alignment horizontal="center" vertical="top" shrinkToFit="1"/>
    </xf>
    <xf numFmtId="165" fontId="54" fillId="3" borderId="0" xfId="10" applyNumberFormat="1" applyFont="1" applyFill="1" applyBorder="1" applyAlignment="1">
      <alignment horizontal="center" vertical="top" wrapText="1"/>
    </xf>
    <xf numFmtId="165" fontId="54" fillId="3" borderId="0" xfId="1" applyNumberFormat="1" applyFont="1" applyFill="1" applyBorder="1" applyAlignment="1">
      <alignment vertical="top" shrinkToFit="1"/>
    </xf>
    <xf numFmtId="165" fontId="87" fillId="3" borderId="0" xfId="1" applyNumberFormat="1" applyFont="1" applyFill="1"/>
    <xf numFmtId="0" fontId="87" fillId="3" borderId="0" xfId="10" applyFont="1" applyFill="1"/>
    <xf numFmtId="0" fontId="14" fillId="0" borderId="0" xfId="10" applyFont="1" applyAlignment="1">
      <alignment horizontal="center"/>
    </xf>
    <xf numFmtId="0" fontId="35" fillId="0" borderId="0" xfId="10" applyFont="1"/>
    <xf numFmtId="0" fontId="88" fillId="0" borderId="0" xfId="10" applyFont="1" applyAlignment="1">
      <alignment horizontal="center"/>
    </xf>
    <xf numFmtId="0" fontId="88" fillId="0" borderId="0" xfId="10" applyFont="1" applyAlignment="1">
      <alignment horizontal="center" vertical="top"/>
    </xf>
    <xf numFmtId="165" fontId="29" fillId="0" borderId="0" xfId="1" applyNumberFormat="1" applyFont="1"/>
    <xf numFmtId="0" fontId="29" fillId="0" borderId="0" xfId="10" applyFont="1"/>
    <xf numFmtId="165" fontId="88" fillId="0" borderId="0" xfId="10" applyNumberFormat="1" applyFont="1" applyAlignment="1">
      <alignment horizontal="center" vertical="top" shrinkToFit="1"/>
    </xf>
    <xf numFmtId="165" fontId="29" fillId="0" borderId="0" xfId="10" applyNumberFormat="1" applyFont="1"/>
    <xf numFmtId="0" fontId="54" fillId="0" borderId="0" xfId="10" applyFont="1" applyAlignment="1">
      <alignment horizontal="center"/>
    </xf>
    <xf numFmtId="0" fontId="75" fillId="0" borderId="0" xfId="10"/>
    <xf numFmtId="165" fontId="75" fillId="0" borderId="0" xfId="10" applyNumberFormat="1"/>
    <xf numFmtId="3" fontId="5" fillId="0" borderId="14" xfId="2" applyNumberFormat="1" applyFont="1" applyBorder="1" applyAlignment="1">
      <alignment vertical="center"/>
    </xf>
    <xf numFmtId="0" fontId="71" fillId="0" borderId="16" xfId="0" applyFont="1" applyBorder="1" applyAlignment="1">
      <alignment horizontal="center" wrapText="1"/>
    </xf>
    <xf numFmtId="0" fontId="71" fillId="0" borderId="15" xfId="0" applyFont="1" applyBorder="1" applyAlignment="1">
      <alignment horizontal="center" wrapText="1"/>
    </xf>
    <xf numFmtId="0" fontId="4" fillId="0" borderId="21" xfId="0" applyFont="1" applyBorder="1" applyAlignment="1">
      <alignment horizontal="right" vertical="top" wrapText="1"/>
    </xf>
    <xf numFmtId="0" fontId="5" fillId="0" borderId="21" xfId="0" applyFont="1" applyBorder="1" applyAlignment="1">
      <alignment horizontal="right" vertical="top" wrapText="1"/>
    </xf>
    <xf numFmtId="38" fontId="5" fillId="0" borderId="0" xfId="1" applyNumberFormat="1" applyFont="1" applyAlignment="1">
      <alignment horizontal="right" vertical="center" wrapText="1"/>
    </xf>
    <xf numFmtId="38" fontId="5" fillId="0" borderId="0" xfId="1" applyNumberFormat="1" applyFont="1" applyAlignment="1">
      <alignment horizontal="right" vertical="top" wrapText="1"/>
    </xf>
    <xf numFmtId="0" fontId="45" fillId="0" borderId="0" xfId="0" applyFont="1" applyAlignment="1">
      <alignment horizontal="justify" vertical="center" wrapText="1"/>
    </xf>
    <xf numFmtId="38" fontId="62" fillId="0" borderId="0" xfId="0" applyNumberFormat="1" applyFont="1"/>
    <xf numFmtId="165" fontId="62" fillId="0" borderId="0" xfId="1" applyNumberFormat="1" applyFont="1" applyAlignment="1">
      <alignment shrinkToFit="1"/>
    </xf>
    <xf numFmtId="38" fontId="5" fillId="0" borderId="0" xfId="1" applyNumberFormat="1" applyFont="1" applyBorder="1" applyAlignment="1">
      <alignment horizontal="right" vertical="top" wrapText="1"/>
    </xf>
    <xf numFmtId="0" fontId="16" fillId="0" borderId="0" xfId="0" applyFont="1" applyAlignment="1">
      <alignment vertical="center" wrapText="1"/>
    </xf>
    <xf numFmtId="38" fontId="5" fillId="3" borderId="0" xfId="1" applyNumberFormat="1" applyFont="1" applyFill="1" applyBorder="1" applyAlignment="1">
      <alignment horizontal="right" vertical="top" wrapText="1"/>
    </xf>
    <xf numFmtId="0" fontId="37" fillId="0" borderId="20" xfId="0" applyFont="1" applyBorder="1" applyAlignment="1">
      <alignment horizontal="justify" vertical="top" wrapText="1"/>
    </xf>
    <xf numFmtId="38" fontId="5" fillId="0" borderId="20" xfId="1" applyNumberFormat="1" applyFont="1" applyBorder="1" applyAlignment="1">
      <alignment horizontal="right" vertical="top" wrapText="1"/>
    </xf>
    <xf numFmtId="0" fontId="89" fillId="0" borderId="0" xfId="0" applyFont="1" applyAlignment="1">
      <alignment horizontal="justify"/>
    </xf>
    <xf numFmtId="0" fontId="18" fillId="0" borderId="0" xfId="0" applyFont="1"/>
    <xf numFmtId="0" fontId="10" fillId="0" borderId="0" xfId="0" quotePrefix="1" applyFont="1" applyBorder="1"/>
    <xf numFmtId="0" fontId="65" fillId="0" borderId="0" xfId="0" applyFont="1" applyBorder="1"/>
    <xf numFmtId="171" fontId="71" fillId="0" borderId="0" xfId="0" applyNumberFormat="1" applyFont="1" applyBorder="1" applyAlignment="1">
      <alignment horizontal="center" vertical="center" wrapText="1"/>
    </xf>
    <xf numFmtId="171" fontId="71" fillId="0" borderId="0" xfId="0" applyNumberFormat="1" applyFont="1" applyBorder="1" applyAlignment="1">
      <alignment horizontal="center" wrapText="1"/>
    </xf>
    <xf numFmtId="0" fontId="71" fillId="0" borderId="0" xfId="0" applyFont="1" applyBorder="1" applyAlignment="1">
      <alignment horizontal="center" vertical="center" wrapText="1"/>
    </xf>
    <xf numFmtId="171" fontId="71" fillId="0" borderId="0" xfId="0" applyNumberFormat="1" applyFont="1" applyBorder="1" applyAlignment="1">
      <alignment vertical="top" wrapText="1"/>
    </xf>
    <xf numFmtId="171" fontId="16" fillId="0" borderId="0" xfId="0" applyNumberFormat="1" applyFont="1" applyBorder="1" applyAlignment="1">
      <alignment horizontal="right" vertical="top" wrapText="1"/>
    </xf>
    <xf numFmtId="0" fontId="71" fillId="0" borderId="0" xfId="0" applyFont="1" applyBorder="1" applyAlignment="1">
      <alignment vertical="center" wrapText="1"/>
    </xf>
    <xf numFmtId="171" fontId="37" fillId="0" borderId="0" xfId="0" applyNumberFormat="1" applyFont="1" applyBorder="1" applyAlignment="1">
      <alignment horizontal="justify" vertical="top" wrapText="1"/>
    </xf>
    <xf numFmtId="171" fontId="5" fillId="0" borderId="0" xfId="0" applyNumberFormat="1" applyFont="1" applyBorder="1" applyAlignment="1">
      <alignment horizontal="right" vertical="top" wrapText="1"/>
    </xf>
    <xf numFmtId="171" fontId="45" fillId="0" borderId="0" xfId="0" applyNumberFormat="1" applyFont="1" applyBorder="1" applyAlignment="1">
      <alignment horizontal="justify" vertical="top" wrapText="1"/>
    </xf>
    <xf numFmtId="171" fontId="16" fillId="0" borderId="0" xfId="0" applyNumberFormat="1" applyFont="1" applyBorder="1" applyAlignment="1">
      <alignment vertical="top" wrapText="1"/>
    </xf>
    <xf numFmtId="171" fontId="17" fillId="0" borderId="0" xfId="0" applyNumberFormat="1" applyFont="1" applyBorder="1" applyAlignment="1">
      <alignment horizontal="left" vertical="top" wrapText="1"/>
    </xf>
    <xf numFmtId="171" fontId="17" fillId="0" borderId="0" xfId="0" applyNumberFormat="1" applyFont="1" applyBorder="1" applyAlignment="1">
      <alignment vertical="top" wrapText="1"/>
    </xf>
    <xf numFmtId="165" fontId="62" fillId="0" borderId="0" xfId="1" applyNumberFormat="1" applyFont="1" applyBorder="1"/>
    <xf numFmtId="171" fontId="71" fillId="0" borderId="0" xfId="0" applyNumberFormat="1" applyFont="1" applyBorder="1" applyAlignment="1">
      <alignment horizontal="justify" vertical="top" wrapText="1"/>
    </xf>
    <xf numFmtId="3" fontId="3" fillId="0" borderId="0" xfId="2" applyNumberFormat="1" applyFont="1" applyAlignment="1">
      <alignment horizontal="center"/>
    </xf>
    <xf numFmtId="0" fontId="6" fillId="0" borderId="0" xfId="0" applyFont="1" applyBorder="1" applyAlignment="1">
      <alignment horizontal="center" vertical="center"/>
    </xf>
    <xf numFmtId="3" fontId="13" fillId="0" borderId="0" xfId="2" applyNumberFormat="1" applyFont="1" applyBorder="1" applyAlignment="1">
      <alignment horizontal="center"/>
    </xf>
    <xf numFmtId="3" fontId="14" fillId="0" borderId="0" xfId="2" applyNumberFormat="1" applyFont="1" applyAlignment="1">
      <alignment horizontal="center"/>
    </xf>
    <xf numFmtId="0" fontId="46" fillId="0" borderId="0" xfId="4" applyFont="1" applyAlignment="1">
      <alignment horizontal="right"/>
    </xf>
    <xf numFmtId="0" fontId="47" fillId="0" borderId="0" xfId="4" applyFont="1" applyAlignment="1">
      <alignment horizontal="center" vertical="top" wrapText="1"/>
    </xf>
    <xf numFmtId="0" fontId="49" fillId="0" borderId="0" xfId="4" applyFont="1" applyAlignment="1">
      <alignment horizontal="center" vertical="top" wrapText="1"/>
    </xf>
    <xf numFmtId="164" fontId="4" fillId="0" borderId="0" xfId="2" applyNumberFormat="1" applyFont="1" applyBorder="1" applyAlignment="1">
      <alignment horizontal="right"/>
    </xf>
    <xf numFmtId="0" fontId="13" fillId="0" borderId="0" xfId="4" applyFont="1" applyBorder="1" applyAlignment="1">
      <alignment horizontal="center"/>
    </xf>
    <xf numFmtId="0" fontId="14" fillId="0" borderId="0" xfId="4" applyFont="1" applyBorder="1" applyAlignment="1">
      <alignment horizontal="center"/>
    </xf>
    <xf numFmtId="3" fontId="42" fillId="2" borderId="1" xfId="3" applyNumberFormat="1" applyFont="1" applyFill="1" applyBorder="1" applyAlignment="1">
      <alignment horizontal="center" vertical="center"/>
    </xf>
    <xf numFmtId="0" fontId="44" fillId="2" borderId="6" xfId="4" applyFont="1" applyFill="1" applyBorder="1" applyAlignment="1"/>
    <xf numFmtId="3" fontId="43" fillId="2" borderId="1" xfId="3" applyNumberFormat="1" applyFont="1" applyFill="1" applyBorder="1" applyAlignment="1">
      <alignment horizontal="center" vertical="center" wrapText="1"/>
    </xf>
    <xf numFmtId="0" fontId="44" fillId="2" borderId="6" xfId="4" applyFont="1" applyFill="1" applyBorder="1" applyAlignment="1">
      <alignment horizontal="center" wrapText="1"/>
    </xf>
    <xf numFmtId="165" fontId="43" fillId="2" borderId="8" xfId="1" applyNumberFormat="1" applyFont="1" applyFill="1" applyBorder="1" applyAlignment="1" applyProtection="1">
      <alignment horizontal="center" vertical="center" wrapText="1"/>
    </xf>
    <xf numFmtId="165" fontId="43" fillId="2" borderId="9" xfId="1" applyNumberFormat="1" applyFont="1" applyFill="1" applyBorder="1" applyAlignment="1" applyProtection="1">
      <alignment horizontal="center" vertical="center" wrapText="1"/>
    </xf>
    <xf numFmtId="3" fontId="43" fillId="2" borderId="8" xfId="3" applyNumberFormat="1" applyFont="1" applyFill="1" applyBorder="1" applyAlignment="1">
      <alignment horizontal="center" vertical="center"/>
    </xf>
    <xf numFmtId="3" fontId="43" fillId="2" borderId="9" xfId="3" applyNumberFormat="1" applyFont="1" applyFill="1" applyBorder="1" applyAlignment="1">
      <alignment horizontal="center" vertical="center"/>
    </xf>
    <xf numFmtId="0" fontId="59" fillId="0" borderId="0" xfId="4" applyFont="1" applyAlignment="1">
      <alignment horizontal="right" vertical="top" wrapText="1"/>
    </xf>
    <xf numFmtId="0" fontId="47" fillId="0" borderId="0" xfId="4" applyFont="1" applyAlignment="1">
      <alignment horizontal="left" vertical="top" wrapText="1"/>
    </xf>
    <xf numFmtId="0" fontId="49" fillId="0" borderId="0" xfId="4" applyFont="1" applyAlignment="1">
      <alignment horizontal="left" vertical="top" wrapText="1"/>
    </xf>
    <xf numFmtId="0" fontId="54" fillId="0" borderId="0" xfId="4" applyFont="1" applyBorder="1" applyAlignment="1">
      <alignment horizontal="center"/>
    </xf>
    <xf numFmtId="0" fontId="10" fillId="0" borderId="0" xfId="4" applyFont="1" applyBorder="1" applyAlignment="1">
      <alignment horizontal="center"/>
    </xf>
    <xf numFmtId="0" fontId="43" fillId="2" borderId="1" xfId="6" applyFont="1" applyFill="1" applyBorder="1" applyAlignment="1">
      <alignment horizontal="center" vertical="center"/>
    </xf>
    <xf numFmtId="0" fontId="43" fillId="2" borderId="1" xfId="6" applyFont="1" applyFill="1" applyBorder="1" applyAlignment="1">
      <alignment horizontal="center" vertical="center" wrapText="1"/>
    </xf>
    <xf numFmtId="0" fontId="43" fillId="2" borderId="6" xfId="6" applyFont="1" applyFill="1" applyBorder="1" applyAlignment="1">
      <alignment horizontal="center" vertical="center" wrapText="1"/>
    </xf>
    <xf numFmtId="165" fontId="43" fillId="2" borderId="2" xfId="7" applyNumberFormat="1" applyFont="1" applyFill="1" applyBorder="1" applyAlignment="1">
      <alignment horizontal="center"/>
    </xf>
    <xf numFmtId="0" fontId="37" fillId="0" borderId="0" xfId="0" applyFont="1" applyAlignment="1">
      <alignment horizontal="left"/>
    </xf>
    <xf numFmtId="0" fontId="37" fillId="0" borderId="0" xfId="0" applyFont="1" applyAlignment="1">
      <alignment horizontal="left" wrapText="1"/>
    </xf>
    <xf numFmtId="0" fontId="16" fillId="0" borderId="0" xfId="0" applyFont="1" applyAlignment="1">
      <alignment wrapText="1"/>
    </xf>
    <xf numFmtId="0" fontId="10" fillId="0" borderId="0" xfId="0" applyFont="1" applyAlignment="1">
      <alignment horizontal="justify" wrapText="1"/>
    </xf>
    <xf numFmtId="0" fontId="16" fillId="0" borderId="0" xfId="0" applyFont="1" applyAlignment="1">
      <alignment horizontal="justify" wrapText="1"/>
    </xf>
    <xf numFmtId="0" fontId="17" fillId="0" borderId="0" xfId="0" applyFont="1" applyAlignment="1">
      <alignment horizontal="justify" wrapText="1"/>
    </xf>
    <xf numFmtId="0" fontId="64" fillId="0" borderId="0" xfId="0" applyFont="1" applyAlignment="1">
      <alignment horizontal="justify" vertical="center" wrapText="1"/>
    </xf>
    <xf numFmtId="0" fontId="16" fillId="0" borderId="0" xfId="0" applyFont="1" applyAlignment="1">
      <alignment horizontal="left" wrapText="1"/>
    </xf>
    <xf numFmtId="0" fontId="16" fillId="0" borderId="0" xfId="0" applyFont="1" applyAlignment="1">
      <alignment wrapText="1" shrinkToFit="1"/>
    </xf>
    <xf numFmtId="0" fontId="10" fillId="0" borderId="0" xfId="0" applyFont="1" applyAlignment="1">
      <alignment horizontal="left" wrapText="1"/>
    </xf>
    <xf numFmtId="0" fontId="16" fillId="0" borderId="0" xfId="0" applyFont="1" applyAlignment="1">
      <alignment horizontal="justify"/>
    </xf>
    <xf numFmtId="0" fontId="10" fillId="0" borderId="0" xfId="0" applyFont="1" applyAlignment="1">
      <alignment wrapText="1"/>
    </xf>
    <xf numFmtId="0" fontId="3" fillId="0" borderId="0" xfId="0" applyFont="1" applyAlignment="1">
      <alignment horizontal="center"/>
    </xf>
    <xf numFmtId="0" fontId="3" fillId="0" borderId="14" xfId="0" applyFont="1" applyBorder="1" applyAlignment="1">
      <alignment horizontal="center"/>
    </xf>
    <xf numFmtId="0" fontId="61" fillId="0" borderId="0" xfId="0" applyFont="1" applyAlignment="1">
      <alignment horizontal="center" wrapText="1"/>
    </xf>
    <xf numFmtId="0" fontId="14" fillId="0" borderId="0" xfId="0" applyFont="1" applyAlignment="1">
      <alignment horizontal="center" wrapText="1"/>
    </xf>
    <xf numFmtId="0" fontId="16" fillId="0" borderId="0" xfId="0" applyFont="1" applyAlignment="1">
      <alignment horizontal="left" vertical="top" wrapText="1"/>
    </xf>
    <xf numFmtId="165" fontId="16" fillId="0" borderId="0" xfId="1" applyNumberFormat="1" applyFont="1" applyAlignment="1">
      <alignment horizontal="center" vertical="center" wrapText="1"/>
    </xf>
    <xf numFmtId="0" fontId="10" fillId="0" borderId="0" xfId="0" applyFont="1" applyAlignment="1">
      <alignment horizontal="center" wrapText="1"/>
    </xf>
    <xf numFmtId="165" fontId="10" fillId="0" borderId="17" xfId="1" applyNumberFormat="1" applyFont="1" applyBorder="1" applyAlignment="1">
      <alignment horizontal="center" vertical="top" wrapText="1"/>
    </xf>
    <xf numFmtId="0" fontId="16" fillId="0" borderId="0" xfId="0" applyFont="1" applyAlignment="1">
      <alignment horizontal="right" vertical="center" wrapText="1"/>
    </xf>
    <xf numFmtId="165" fontId="16" fillId="0" borderId="0" xfId="0" applyNumberFormat="1" applyFont="1" applyAlignment="1">
      <alignment horizontal="right" vertical="center" wrapText="1"/>
    </xf>
    <xf numFmtId="165" fontId="16" fillId="0" borderId="0" xfId="1" applyNumberFormat="1" applyFont="1" applyAlignment="1">
      <alignment horizontal="right" vertical="center" wrapText="1"/>
    </xf>
    <xf numFmtId="0" fontId="10" fillId="0" borderId="0" xfId="0" applyFont="1" applyAlignment="1">
      <alignment vertical="top" wrapText="1"/>
    </xf>
    <xf numFmtId="0" fontId="10" fillId="0" borderId="0" xfId="0" applyFont="1" applyAlignment="1">
      <alignment horizontal="left" vertical="center" wrapText="1"/>
    </xf>
    <xf numFmtId="0" fontId="16" fillId="0" borderId="15" xfId="0" applyFont="1" applyBorder="1" applyAlignment="1">
      <alignment horizontal="right" wrapText="1"/>
    </xf>
    <xf numFmtId="165" fontId="16" fillId="0" borderId="0" xfId="1" applyNumberFormat="1" applyFont="1" applyAlignment="1">
      <alignment horizontal="right" vertical="top" wrapText="1"/>
    </xf>
    <xf numFmtId="165" fontId="10" fillId="0" borderId="17" xfId="0" applyNumberFormat="1" applyFont="1" applyBorder="1" applyAlignment="1">
      <alignment horizontal="center" vertical="center" wrapText="1"/>
    </xf>
    <xf numFmtId="0" fontId="10" fillId="0" borderId="0" xfId="0" applyFont="1" applyAlignment="1">
      <alignment horizontal="right" wrapText="1"/>
    </xf>
    <xf numFmtId="0" fontId="4" fillId="0" borderId="0" xfId="0" applyFont="1" applyAlignment="1">
      <alignment horizontal="left" vertical="center" wrapText="1"/>
    </xf>
    <xf numFmtId="3" fontId="16" fillId="0" borderId="0" xfId="2" applyNumberFormat="1" applyFont="1" applyAlignment="1">
      <alignment horizontal="center"/>
    </xf>
    <xf numFmtId="0" fontId="4" fillId="0" borderId="14" xfId="0" applyFont="1" applyBorder="1" applyAlignment="1">
      <alignment horizontal="center" vertical="center"/>
    </xf>
    <xf numFmtId="0" fontId="4" fillId="0" borderId="0" xfId="0" applyFont="1" applyBorder="1" applyAlignment="1"/>
    <xf numFmtId="0" fontId="10" fillId="0" borderId="0" xfId="0" applyFont="1" applyFill="1" applyAlignment="1">
      <alignment horizontal="right" wrapText="1"/>
    </xf>
    <xf numFmtId="171" fontId="16" fillId="0" borderId="0" xfId="1" applyNumberFormat="1" applyFont="1" applyBorder="1" applyAlignment="1">
      <alignment horizontal="right" vertical="top" wrapText="1"/>
    </xf>
    <xf numFmtId="165" fontId="16" fillId="0" borderId="0" xfId="1" applyNumberFormat="1" applyFont="1" applyBorder="1" applyAlignment="1">
      <alignment horizontal="right" shrinkToFit="1"/>
    </xf>
    <xf numFmtId="171" fontId="71" fillId="0" borderId="0" xfId="0" applyNumberFormat="1" applyFont="1" applyBorder="1" applyAlignment="1">
      <alignment horizontal="left" vertical="center" wrapText="1"/>
    </xf>
    <xf numFmtId="171" fontId="16" fillId="0" borderId="0" xfId="0" applyNumberFormat="1" applyFont="1" applyBorder="1" applyAlignment="1">
      <alignment horizontal="right" vertical="top" wrapText="1"/>
    </xf>
    <xf numFmtId="0" fontId="71" fillId="0" borderId="21" xfId="0" applyFont="1" applyBorder="1" applyAlignment="1">
      <alignment horizontal="left" vertical="top" wrapText="1"/>
    </xf>
    <xf numFmtId="0" fontId="10" fillId="0" borderId="0" xfId="0" applyFont="1" applyBorder="1" applyAlignment="1">
      <alignment horizontal="left"/>
    </xf>
    <xf numFmtId="0" fontId="17" fillId="0" borderId="0" xfId="0" applyFont="1" applyBorder="1" applyAlignment="1">
      <alignment horizontal="right"/>
    </xf>
    <xf numFmtId="171" fontId="71" fillId="0" borderId="0" xfId="0" applyNumberFormat="1" applyFont="1" applyBorder="1" applyAlignment="1">
      <alignment horizontal="center" vertical="center" wrapText="1"/>
    </xf>
    <xf numFmtId="171" fontId="16" fillId="0" borderId="0" xfId="0" applyNumberFormat="1" applyFont="1" applyBorder="1" applyAlignment="1">
      <alignment horizontal="center" vertical="top" wrapText="1"/>
    </xf>
    <xf numFmtId="0" fontId="10" fillId="0" borderId="0" xfId="0" applyFont="1" applyAlignment="1">
      <alignment horizontal="left"/>
    </xf>
    <xf numFmtId="0" fontId="17" fillId="0" borderId="0" xfId="0" applyFont="1" applyAlignment="1">
      <alignment horizontal="right"/>
    </xf>
    <xf numFmtId="0" fontId="71" fillId="0" borderId="16" xfId="0" applyFont="1" applyBorder="1" applyAlignment="1">
      <alignment horizontal="center" vertical="center" wrapText="1"/>
    </xf>
    <xf numFmtId="0" fontId="71" fillId="0" borderId="15" xfId="0" applyFont="1" applyBorder="1" applyAlignment="1">
      <alignment horizontal="center" vertical="center" wrapText="1"/>
    </xf>
    <xf numFmtId="3" fontId="5" fillId="0" borderId="0" xfId="2" applyNumberFormat="1" applyFont="1" applyAlignment="1">
      <alignment horizontal="left"/>
    </xf>
    <xf numFmtId="0" fontId="4" fillId="0" borderId="14" xfId="0" applyFont="1" applyBorder="1" applyAlignment="1">
      <alignment horizontal="left" vertical="center"/>
    </xf>
    <xf numFmtId="0" fontId="4" fillId="0" borderId="0" xfId="0" applyFont="1" applyAlignment="1">
      <alignment horizontal="left"/>
    </xf>
    <xf numFmtId="171" fontId="71" fillId="0" borderId="21" xfId="0" applyNumberFormat="1" applyFont="1" applyBorder="1" applyAlignment="1">
      <alignment horizontal="left" vertical="center" wrapText="1"/>
    </xf>
    <xf numFmtId="0" fontId="3" fillId="0" borderId="14" xfId="0" applyFont="1" applyBorder="1" applyAlignment="1">
      <alignment horizontal="center" vertical="center"/>
    </xf>
    <xf numFmtId="165" fontId="10" fillId="0" borderId="0" xfId="1" applyNumberFormat="1" applyFont="1" applyBorder="1" applyAlignment="1">
      <alignment horizontal="center"/>
    </xf>
    <xf numFmtId="165" fontId="10" fillId="0" borderId="0" xfId="1" applyNumberFormat="1" applyFont="1" applyBorder="1" applyAlignment="1">
      <alignment horizontal="center" vertical="center"/>
    </xf>
    <xf numFmtId="0" fontId="16" fillId="0" borderId="0" xfId="0" applyFont="1" applyAlignment="1">
      <alignment vertical="top" wrapText="1"/>
    </xf>
    <xf numFmtId="0" fontId="10" fillId="0" borderId="0" xfId="0" applyFont="1" applyAlignment="1"/>
    <xf numFmtId="49" fontId="10" fillId="0" borderId="0" xfId="0" applyNumberFormat="1" applyFont="1" applyAlignment="1">
      <alignment horizontal="center" vertical="center" wrapText="1"/>
    </xf>
    <xf numFmtId="0" fontId="16" fillId="0" borderId="0" xfId="0" applyFont="1" applyBorder="1" applyAlignment="1">
      <alignment horizontal="left" vertical="top" wrapText="1"/>
    </xf>
    <xf numFmtId="0" fontId="14" fillId="0" borderId="0" xfId="0" applyFont="1" applyBorder="1" applyAlignment="1">
      <alignment horizontal="center" vertical="center" wrapText="1"/>
    </xf>
    <xf numFmtId="0" fontId="54" fillId="0" borderId="0" xfId="0" applyFont="1" applyBorder="1" applyAlignment="1">
      <alignment horizontal="center" vertical="top" wrapText="1"/>
    </xf>
    <xf numFmtId="0" fontId="16" fillId="0" borderId="0" xfId="0" applyFont="1" applyBorder="1" applyAlignment="1">
      <alignment wrapText="1"/>
    </xf>
    <xf numFmtId="0" fontId="17" fillId="0" borderId="0" xfId="0" applyFont="1" applyBorder="1" applyAlignment="1">
      <alignment horizontal="right" vertical="top" wrapText="1"/>
    </xf>
    <xf numFmtId="0" fontId="16" fillId="0" borderId="0" xfId="9" applyNumberFormat="1" applyFont="1" applyFill="1" applyBorder="1" applyAlignment="1" applyProtection="1">
      <alignment horizontal="left" vertical="center" wrapText="1"/>
    </xf>
    <xf numFmtId="0" fontId="10" fillId="0" borderId="0" xfId="9" applyNumberFormat="1" applyFont="1" applyFill="1" applyBorder="1" applyAlignment="1" applyProtection="1">
      <alignment horizontal="center" vertical="center" wrapText="1"/>
    </xf>
    <xf numFmtId="0" fontId="10" fillId="0" borderId="0" xfId="0" applyFont="1" applyBorder="1" applyAlignment="1"/>
    <xf numFmtId="0" fontId="10" fillId="0" borderId="0" xfId="0" applyFont="1" applyAlignment="1">
      <alignment horizontal="right" vertical="top" wrapText="1"/>
    </xf>
    <xf numFmtId="171" fontId="16" fillId="0" borderId="0" xfId="0" applyNumberFormat="1" applyFont="1" applyAlignment="1">
      <alignment horizontal="center" vertical="top" wrapText="1"/>
    </xf>
    <xf numFmtId="171" fontId="10" fillId="0" borderId="0" xfId="0" applyNumberFormat="1" applyFont="1" applyAlignment="1">
      <alignment horizontal="center" vertical="top" wrapText="1"/>
    </xf>
    <xf numFmtId="171" fontId="10" fillId="0" borderId="0" xfId="0" applyNumberFormat="1" applyFont="1" applyAlignment="1"/>
    <xf numFmtId="171" fontId="16" fillId="0" borderId="0" xfId="0" applyNumberFormat="1" applyFont="1" applyAlignment="1">
      <alignment horizontal="justify" vertical="top" wrapText="1"/>
    </xf>
    <xf numFmtId="171" fontId="10" fillId="0" borderId="0" xfId="0" applyNumberFormat="1" applyFont="1" applyAlignment="1">
      <alignment horizontal="center" wrapText="1"/>
    </xf>
    <xf numFmtId="0" fontId="16" fillId="0" borderId="0" xfId="0" applyFont="1" applyAlignment="1">
      <alignment horizontal="justify" vertical="top" wrapText="1"/>
    </xf>
    <xf numFmtId="0" fontId="10" fillId="0" borderId="0" xfId="0" applyFont="1" applyAlignment="1">
      <alignment horizontal="center" vertical="top" wrapText="1"/>
    </xf>
    <xf numFmtId="3" fontId="3" fillId="0" borderId="0" xfId="2" applyNumberFormat="1" applyFont="1" applyAlignment="1">
      <alignment horizontal="left"/>
    </xf>
    <xf numFmtId="0" fontId="3" fillId="0" borderId="14" xfId="0" applyFont="1" applyBorder="1" applyAlignment="1">
      <alignment horizontal="left" vertical="center"/>
    </xf>
    <xf numFmtId="0" fontId="10" fillId="0" borderId="0" xfId="0" applyFont="1" applyAlignment="1">
      <alignment vertical="center"/>
    </xf>
    <xf numFmtId="165" fontId="46" fillId="0" borderId="0" xfId="1" applyNumberFormat="1" applyFont="1" applyBorder="1" applyAlignment="1">
      <alignment horizontal="center" vertical="top" shrinkToFit="1"/>
    </xf>
    <xf numFmtId="0" fontId="14" fillId="0" borderId="0" xfId="10" applyFont="1" applyAlignment="1">
      <alignment horizontal="center" vertical="top"/>
    </xf>
    <xf numFmtId="0" fontId="54" fillId="0" borderId="0" xfId="10" applyFont="1" applyAlignment="1">
      <alignment horizontal="center"/>
    </xf>
    <xf numFmtId="165" fontId="49" fillId="0" borderId="0" xfId="1" applyNumberFormat="1" applyFont="1" applyAlignment="1">
      <alignment horizontal="center"/>
    </xf>
    <xf numFmtId="0" fontId="3" fillId="0" borderId="0" xfId="10" applyFont="1" applyAlignment="1">
      <alignment horizontal="right"/>
    </xf>
    <xf numFmtId="0" fontId="6" fillId="0" borderId="0" xfId="0" applyFont="1" applyBorder="1" applyAlignment="1">
      <alignment horizontal="left" vertical="center"/>
    </xf>
    <xf numFmtId="0" fontId="14" fillId="0" borderId="0" xfId="10" applyFont="1" applyAlignment="1">
      <alignment horizontal="center"/>
    </xf>
    <xf numFmtId="0" fontId="5" fillId="0" borderId="15" xfId="10" applyFont="1" applyBorder="1" applyAlignment="1">
      <alignment horizontal="right"/>
    </xf>
    <xf numFmtId="0" fontId="42" fillId="4" borderId="1" xfId="10" applyFont="1" applyFill="1" applyBorder="1" applyAlignment="1">
      <alignment horizontal="center" vertical="center" wrapText="1"/>
    </xf>
    <xf numFmtId="0" fontId="42" fillId="4" borderId="11" xfId="10" applyFont="1" applyFill="1" applyBorder="1" applyAlignment="1">
      <alignment horizontal="center" vertical="center" wrapText="1"/>
    </xf>
    <xf numFmtId="0" fontId="42" fillId="4" borderId="6" xfId="10" applyFont="1" applyFill="1" applyBorder="1" applyAlignment="1">
      <alignment horizontal="center" vertical="center" wrapText="1"/>
    </xf>
    <xf numFmtId="0" fontId="42" fillId="4" borderId="25" xfId="10" applyFont="1" applyFill="1" applyBorder="1" applyAlignment="1">
      <alignment horizontal="center" vertical="center" wrapText="1"/>
    </xf>
    <xf numFmtId="0" fontId="42" fillId="4" borderId="26" xfId="10" applyFont="1" applyFill="1" applyBorder="1" applyAlignment="1">
      <alignment horizontal="center" vertical="center" wrapText="1"/>
    </xf>
    <xf numFmtId="0" fontId="42" fillId="4" borderId="27" xfId="10" applyFont="1" applyFill="1" applyBorder="1" applyAlignment="1">
      <alignment horizontal="center" vertical="center" wrapText="1"/>
    </xf>
    <xf numFmtId="0" fontId="42" fillId="4" borderId="28" xfId="10" applyFont="1" applyFill="1" applyBorder="1" applyAlignment="1">
      <alignment horizontal="center" vertical="center" wrapText="1"/>
    </xf>
  </cellXfs>
  <cellStyles count="11">
    <cellStyle name="Comma" xfId="1" builtinId="3"/>
    <cellStyle name="Comma_BCKT- Cong ty xay lap dien 4- Huong" xfId="5"/>
    <cellStyle name="Comma_Worksheet in 2231 Worksheet of report" xfId="7"/>
    <cellStyle name="Normal" xfId="0" builtinId="0"/>
    <cellStyle name="Normal_06" xfId="9"/>
    <cellStyle name="Normal_Bieu thue P1+P2" xfId="10"/>
    <cellStyle name="Normal_Cac bieu 6 thang 2011" xfId="4"/>
    <cellStyle name="Normal_CF WP" xfId="8"/>
    <cellStyle name="Normal_Kqkd-q3" xfId="3"/>
    <cellStyle name="Normal_Tongket4-00" xfId="2"/>
    <cellStyle name="Normal_Worksheet in 2231 Worksheet of report" xfId="6"/>
  </cellStyles>
  <dxfs count="1">
    <dxf>
      <fill>
        <patternFill>
          <bgColor rgb="FFFFC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toan2015/Thang12-2015/B&#225;o%20c&#225;o%20t&#224;i%20ch&#237;nh%20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luc"/>
      <sheetName val="Mluc (2)"/>
      <sheetName val="Pluc"/>
      <sheetName val="BCDPS"/>
      <sheetName val="B01-TAISAN"/>
      <sheetName val="B01-NGUONVON"/>
      <sheetName val="B01-CT ngoai bang"/>
      <sheetName val="B02-KQKD-GND"/>
      <sheetName val="B03-LCTT-GND"/>
      <sheetName val="B04-TM"/>
      <sheetName val="B04-TM(1-10)"/>
      <sheetName val="B04-TM(11)"/>
      <sheetName val="b04-TM(12-14)"/>
      <sheetName val="B04-TM15"/>
      <sheetName val="B04-TM(16)"/>
      <sheetName val="B04-TM(18-25)"/>
      <sheetName val="B05-Thue phan I"/>
      <sheetName val="B05-THue phan II"/>
      <sheetName val="B06"/>
      <sheetName val="B08"/>
      <sheetName val="B12"/>
      <sheetName val="B13"/>
      <sheetName val="B14"/>
      <sheetName val="B15"/>
      <sheetName val="B16"/>
      <sheetName val="B17"/>
      <sheetName val="B18"/>
      <sheetName val="B20"/>
      <sheetName val="B21"/>
      <sheetName val="335"/>
      <sheetName val="244"/>
      <sheetName val="B22"/>
      <sheetName val="PB03"/>
      <sheetName val="PB05"/>
      <sheetName val="PB09"/>
      <sheetName val="PB10"/>
      <sheetName val="PL1"/>
      <sheetName val="PL3"/>
      <sheetName val="PL4"/>
      <sheetName val="Trinhnbay lai"/>
      <sheetName val="kiem tra "/>
    </sheetNames>
    <sheetDataSet>
      <sheetData sheetId="0"/>
      <sheetData sheetId="1"/>
      <sheetData sheetId="2">
        <row r="2">
          <cell r="A2" t="str">
            <v>TẬP ĐOÀN CN THAN - KHOÁNG SẢN VIỆT NAM</v>
          </cell>
        </row>
        <row r="3">
          <cell r="A3" t="str">
            <v>CÔNG TY  CP THAN HÀ LẦM - VINACOMIN</v>
          </cell>
        </row>
        <row r="10">
          <cell r="A10" t="str">
            <v>Lập, ngày  20  tháng 01 năm 2016</v>
          </cell>
        </row>
        <row r="13">
          <cell r="A13" t="str">
            <v>Trần Mạnh Cường</v>
          </cell>
        </row>
        <row r="14">
          <cell r="A14" t="str">
            <v>Chu Duy Hải</v>
          </cell>
        </row>
        <row r="16">
          <cell r="A16" t="str">
            <v>Kế toán trưởng</v>
          </cell>
        </row>
      </sheetData>
      <sheetData sheetId="3"/>
      <sheetData sheetId="4"/>
      <sheetData sheetId="5"/>
      <sheetData sheetId="6"/>
      <sheetData sheetId="7">
        <row r="10">
          <cell r="F10">
            <v>2248066997027</v>
          </cell>
        </row>
        <row r="11">
          <cell r="G11">
            <v>1754089757236</v>
          </cell>
        </row>
        <row r="12">
          <cell r="G12">
            <v>378187543391</v>
          </cell>
        </row>
        <row r="15">
          <cell r="F15">
            <v>1842715868647</v>
          </cell>
        </row>
        <row r="17">
          <cell r="G17">
            <v>194147207</v>
          </cell>
        </row>
        <row r="18">
          <cell r="F18">
            <v>155499587699</v>
          </cell>
        </row>
        <row r="19">
          <cell r="F19">
            <v>153705760805</v>
          </cell>
        </row>
        <row r="27">
          <cell r="F27">
            <v>11390371802</v>
          </cell>
          <cell r="G27">
            <v>10472789241</v>
          </cell>
        </row>
      </sheetData>
      <sheetData sheetId="8"/>
      <sheetData sheetId="9"/>
      <sheetData sheetId="10"/>
      <sheetData sheetId="11"/>
      <sheetData sheetId="12"/>
      <sheetData sheetId="13"/>
      <sheetData sheetId="14"/>
      <sheetData sheetId="15"/>
      <sheetData sheetId="16"/>
      <sheetData sheetId="17"/>
      <sheetData sheetId="18">
        <row r="10">
          <cell r="C10">
            <v>513634660757</v>
          </cell>
        </row>
        <row r="11">
          <cell r="C11">
            <v>32833655600</v>
          </cell>
        </row>
        <row r="12">
          <cell r="C12">
            <v>56412001975</v>
          </cell>
        </row>
        <row r="14">
          <cell r="C14">
            <v>521495182571</v>
          </cell>
        </row>
        <row r="15">
          <cell r="C15">
            <v>46342038703</v>
          </cell>
        </row>
        <row r="16">
          <cell r="C16">
            <v>56441830690</v>
          </cell>
        </row>
        <row r="17">
          <cell r="C17">
            <v>205767940279</v>
          </cell>
        </row>
        <row r="18">
          <cell r="C18">
            <v>405592686518</v>
          </cell>
        </row>
        <row r="19">
          <cell r="C19">
            <v>564987565923</v>
          </cell>
        </row>
      </sheetData>
      <sheetData sheetId="19"/>
      <sheetData sheetId="20"/>
      <sheetData sheetId="21">
        <row r="10">
          <cell r="E10">
            <v>10737646435</v>
          </cell>
        </row>
        <row r="11">
          <cell r="E11">
            <v>57671490</v>
          </cell>
        </row>
        <row r="15">
          <cell r="E15">
            <v>10679974945</v>
          </cell>
        </row>
      </sheetData>
      <sheetData sheetId="22"/>
      <sheetData sheetId="23"/>
      <sheetData sheetId="24">
        <row r="14">
          <cell r="E14">
            <v>2192796151330</v>
          </cell>
          <cell r="G14">
            <v>1791474598932</v>
          </cell>
          <cell r="H14">
            <v>-1178444488</v>
          </cell>
        </row>
        <row r="17">
          <cell r="E17">
            <v>244256882552</v>
          </cell>
          <cell r="G17">
            <v>241405751058</v>
          </cell>
        </row>
        <row r="18">
          <cell r="E18">
            <v>169038663965</v>
          </cell>
          <cell r="G18">
            <v>169038663965</v>
          </cell>
        </row>
        <row r="20">
          <cell r="E20">
            <v>19947372890</v>
          </cell>
          <cell r="G20">
            <v>19947372890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96"/>
  <sheetViews>
    <sheetView workbookViewId="0">
      <selection activeCell="B15" sqref="B15"/>
    </sheetView>
  </sheetViews>
  <sheetFormatPr defaultColWidth="8" defaultRowHeight="15.75"/>
  <cols>
    <col min="1" max="1" width="38.140625" style="17" customWidth="1"/>
    <col min="2" max="2" width="8.28515625" style="18" customWidth="1"/>
    <col min="3" max="3" width="7.28515625" style="76" customWidth="1"/>
    <col min="4" max="4" width="18.5703125" style="77" customWidth="1"/>
    <col min="5" max="5" width="19.5703125" style="77" customWidth="1"/>
    <col min="6" max="247" width="8" style="16"/>
    <col min="248" max="248" width="39.85546875" style="16" customWidth="1"/>
    <col min="249" max="249" width="8.28515625" style="16" customWidth="1"/>
    <col min="250" max="250" width="8.7109375" style="16" customWidth="1"/>
    <col min="251" max="251" width="22.140625" style="16" customWidth="1"/>
    <col min="252" max="252" width="21.7109375" style="16" customWidth="1"/>
    <col min="253" max="253" width="16.140625" style="16" bestFit="1" customWidth="1"/>
    <col min="254" max="254" width="8" style="16"/>
    <col min="255" max="255" width="18.85546875" style="16" customWidth="1"/>
    <col min="256" max="256" width="8" style="16"/>
    <col min="257" max="257" width="17.42578125" style="16" bestFit="1" customWidth="1"/>
    <col min="258" max="258" width="8" style="16"/>
    <col min="259" max="259" width="16.5703125" style="16" bestFit="1" customWidth="1"/>
    <col min="260" max="503" width="8" style="16"/>
    <col min="504" max="504" width="39.85546875" style="16" customWidth="1"/>
    <col min="505" max="505" width="8.28515625" style="16" customWidth="1"/>
    <col min="506" max="506" width="8.7109375" style="16" customWidth="1"/>
    <col min="507" max="507" width="22.140625" style="16" customWidth="1"/>
    <col min="508" max="508" width="21.7109375" style="16" customWidth="1"/>
    <col min="509" max="509" width="16.140625" style="16" bestFit="1" customWidth="1"/>
    <col min="510" max="510" width="8" style="16"/>
    <col min="511" max="511" width="18.85546875" style="16" customWidth="1"/>
    <col min="512" max="512" width="8" style="16"/>
    <col min="513" max="513" width="17.42578125" style="16" bestFit="1" customWidth="1"/>
    <col min="514" max="514" width="8" style="16"/>
    <col min="515" max="515" width="16.5703125" style="16" bestFit="1" customWidth="1"/>
    <col min="516" max="759" width="8" style="16"/>
    <col min="760" max="760" width="39.85546875" style="16" customWidth="1"/>
    <col min="761" max="761" width="8.28515625" style="16" customWidth="1"/>
    <col min="762" max="762" width="8.7109375" style="16" customWidth="1"/>
    <col min="763" max="763" width="22.140625" style="16" customWidth="1"/>
    <col min="764" max="764" width="21.7109375" style="16" customWidth="1"/>
    <col min="765" max="765" width="16.140625" style="16" bestFit="1" customWidth="1"/>
    <col min="766" max="766" width="8" style="16"/>
    <col min="767" max="767" width="18.85546875" style="16" customWidth="1"/>
    <col min="768" max="768" width="8" style="16"/>
    <col min="769" max="769" width="17.42578125" style="16" bestFit="1" customWidth="1"/>
    <col min="770" max="770" width="8" style="16"/>
    <col min="771" max="771" width="16.5703125" style="16" bestFit="1" customWidth="1"/>
    <col min="772" max="1015" width="8" style="16"/>
    <col min="1016" max="1016" width="39.85546875" style="16" customWidth="1"/>
    <col min="1017" max="1017" width="8.28515625" style="16" customWidth="1"/>
    <col min="1018" max="1018" width="8.7109375" style="16" customWidth="1"/>
    <col min="1019" max="1019" width="22.140625" style="16" customWidth="1"/>
    <col min="1020" max="1020" width="21.7109375" style="16" customWidth="1"/>
    <col min="1021" max="1021" width="16.140625" style="16" bestFit="1" customWidth="1"/>
    <col min="1022" max="1022" width="8" style="16"/>
    <col min="1023" max="1023" width="18.85546875" style="16" customWidth="1"/>
    <col min="1024" max="1024" width="8" style="16"/>
    <col min="1025" max="1025" width="17.42578125" style="16" bestFit="1" customWidth="1"/>
    <col min="1026" max="1026" width="8" style="16"/>
    <col min="1027" max="1027" width="16.5703125" style="16" bestFit="1" customWidth="1"/>
    <col min="1028" max="1271" width="8" style="16"/>
    <col min="1272" max="1272" width="39.85546875" style="16" customWidth="1"/>
    <col min="1273" max="1273" width="8.28515625" style="16" customWidth="1"/>
    <col min="1274" max="1274" width="8.7109375" style="16" customWidth="1"/>
    <col min="1275" max="1275" width="22.140625" style="16" customWidth="1"/>
    <col min="1276" max="1276" width="21.7109375" style="16" customWidth="1"/>
    <col min="1277" max="1277" width="16.140625" style="16" bestFit="1" customWidth="1"/>
    <col min="1278" max="1278" width="8" style="16"/>
    <col min="1279" max="1279" width="18.85546875" style="16" customWidth="1"/>
    <col min="1280" max="1280" width="8" style="16"/>
    <col min="1281" max="1281" width="17.42578125" style="16" bestFit="1" customWidth="1"/>
    <col min="1282" max="1282" width="8" style="16"/>
    <col min="1283" max="1283" width="16.5703125" style="16" bestFit="1" customWidth="1"/>
    <col min="1284" max="1527" width="8" style="16"/>
    <col min="1528" max="1528" width="39.85546875" style="16" customWidth="1"/>
    <col min="1529" max="1529" width="8.28515625" style="16" customWidth="1"/>
    <col min="1530" max="1530" width="8.7109375" style="16" customWidth="1"/>
    <col min="1531" max="1531" width="22.140625" style="16" customWidth="1"/>
    <col min="1532" max="1532" width="21.7109375" style="16" customWidth="1"/>
    <col min="1533" max="1533" width="16.140625" style="16" bestFit="1" customWidth="1"/>
    <col min="1534" max="1534" width="8" style="16"/>
    <col min="1535" max="1535" width="18.85546875" style="16" customWidth="1"/>
    <col min="1536" max="1536" width="8" style="16"/>
    <col min="1537" max="1537" width="17.42578125" style="16" bestFit="1" customWidth="1"/>
    <col min="1538" max="1538" width="8" style="16"/>
    <col min="1539" max="1539" width="16.5703125" style="16" bestFit="1" customWidth="1"/>
    <col min="1540" max="1783" width="8" style="16"/>
    <col min="1784" max="1784" width="39.85546875" style="16" customWidth="1"/>
    <col min="1785" max="1785" width="8.28515625" style="16" customWidth="1"/>
    <col min="1786" max="1786" width="8.7109375" style="16" customWidth="1"/>
    <col min="1787" max="1787" width="22.140625" style="16" customWidth="1"/>
    <col min="1788" max="1788" width="21.7109375" style="16" customWidth="1"/>
    <col min="1789" max="1789" width="16.140625" style="16" bestFit="1" customWidth="1"/>
    <col min="1790" max="1790" width="8" style="16"/>
    <col min="1791" max="1791" width="18.85546875" style="16" customWidth="1"/>
    <col min="1792" max="1792" width="8" style="16"/>
    <col min="1793" max="1793" width="17.42578125" style="16" bestFit="1" customWidth="1"/>
    <col min="1794" max="1794" width="8" style="16"/>
    <col min="1795" max="1795" width="16.5703125" style="16" bestFit="1" customWidth="1"/>
    <col min="1796" max="2039" width="8" style="16"/>
    <col min="2040" max="2040" width="39.85546875" style="16" customWidth="1"/>
    <col min="2041" max="2041" width="8.28515625" style="16" customWidth="1"/>
    <col min="2042" max="2042" width="8.7109375" style="16" customWidth="1"/>
    <col min="2043" max="2043" width="22.140625" style="16" customWidth="1"/>
    <col min="2044" max="2044" width="21.7109375" style="16" customWidth="1"/>
    <col min="2045" max="2045" width="16.140625" style="16" bestFit="1" customWidth="1"/>
    <col min="2046" max="2046" width="8" style="16"/>
    <col min="2047" max="2047" width="18.85546875" style="16" customWidth="1"/>
    <col min="2048" max="2048" width="8" style="16"/>
    <col min="2049" max="2049" width="17.42578125" style="16" bestFit="1" customWidth="1"/>
    <col min="2050" max="2050" width="8" style="16"/>
    <col min="2051" max="2051" width="16.5703125" style="16" bestFit="1" customWidth="1"/>
    <col min="2052" max="2295" width="8" style="16"/>
    <col min="2296" max="2296" width="39.85546875" style="16" customWidth="1"/>
    <col min="2297" max="2297" width="8.28515625" style="16" customWidth="1"/>
    <col min="2298" max="2298" width="8.7109375" style="16" customWidth="1"/>
    <col min="2299" max="2299" width="22.140625" style="16" customWidth="1"/>
    <col min="2300" max="2300" width="21.7109375" style="16" customWidth="1"/>
    <col min="2301" max="2301" width="16.140625" style="16" bestFit="1" customWidth="1"/>
    <col min="2302" max="2302" width="8" style="16"/>
    <col min="2303" max="2303" width="18.85546875" style="16" customWidth="1"/>
    <col min="2304" max="2304" width="8" style="16"/>
    <col min="2305" max="2305" width="17.42578125" style="16" bestFit="1" customWidth="1"/>
    <col min="2306" max="2306" width="8" style="16"/>
    <col min="2307" max="2307" width="16.5703125" style="16" bestFit="1" customWidth="1"/>
    <col min="2308" max="2551" width="8" style="16"/>
    <col min="2552" max="2552" width="39.85546875" style="16" customWidth="1"/>
    <col min="2553" max="2553" width="8.28515625" style="16" customWidth="1"/>
    <col min="2554" max="2554" width="8.7109375" style="16" customWidth="1"/>
    <col min="2555" max="2555" width="22.140625" style="16" customWidth="1"/>
    <col min="2556" max="2556" width="21.7109375" style="16" customWidth="1"/>
    <col min="2557" max="2557" width="16.140625" style="16" bestFit="1" customWidth="1"/>
    <col min="2558" max="2558" width="8" style="16"/>
    <col min="2559" max="2559" width="18.85546875" style="16" customWidth="1"/>
    <col min="2560" max="2560" width="8" style="16"/>
    <col min="2561" max="2561" width="17.42578125" style="16" bestFit="1" customWidth="1"/>
    <col min="2562" max="2562" width="8" style="16"/>
    <col min="2563" max="2563" width="16.5703125" style="16" bestFit="1" customWidth="1"/>
    <col min="2564" max="2807" width="8" style="16"/>
    <col min="2808" max="2808" width="39.85546875" style="16" customWidth="1"/>
    <col min="2809" max="2809" width="8.28515625" style="16" customWidth="1"/>
    <col min="2810" max="2810" width="8.7109375" style="16" customWidth="1"/>
    <col min="2811" max="2811" width="22.140625" style="16" customWidth="1"/>
    <col min="2812" max="2812" width="21.7109375" style="16" customWidth="1"/>
    <col min="2813" max="2813" width="16.140625" style="16" bestFit="1" customWidth="1"/>
    <col min="2814" max="2814" width="8" style="16"/>
    <col min="2815" max="2815" width="18.85546875" style="16" customWidth="1"/>
    <col min="2816" max="2816" width="8" style="16"/>
    <col min="2817" max="2817" width="17.42578125" style="16" bestFit="1" customWidth="1"/>
    <col min="2818" max="2818" width="8" style="16"/>
    <col min="2819" max="2819" width="16.5703125" style="16" bestFit="1" customWidth="1"/>
    <col min="2820" max="3063" width="8" style="16"/>
    <col min="3064" max="3064" width="39.85546875" style="16" customWidth="1"/>
    <col min="3065" max="3065" width="8.28515625" style="16" customWidth="1"/>
    <col min="3066" max="3066" width="8.7109375" style="16" customWidth="1"/>
    <col min="3067" max="3067" width="22.140625" style="16" customWidth="1"/>
    <col min="3068" max="3068" width="21.7109375" style="16" customWidth="1"/>
    <col min="3069" max="3069" width="16.140625" style="16" bestFit="1" customWidth="1"/>
    <col min="3070" max="3070" width="8" style="16"/>
    <col min="3071" max="3071" width="18.85546875" style="16" customWidth="1"/>
    <col min="3072" max="3072" width="8" style="16"/>
    <col min="3073" max="3073" width="17.42578125" style="16" bestFit="1" customWidth="1"/>
    <col min="3074" max="3074" width="8" style="16"/>
    <col min="3075" max="3075" width="16.5703125" style="16" bestFit="1" customWidth="1"/>
    <col min="3076" max="3319" width="8" style="16"/>
    <col min="3320" max="3320" width="39.85546875" style="16" customWidth="1"/>
    <col min="3321" max="3321" width="8.28515625" style="16" customWidth="1"/>
    <col min="3322" max="3322" width="8.7109375" style="16" customWidth="1"/>
    <col min="3323" max="3323" width="22.140625" style="16" customWidth="1"/>
    <col min="3324" max="3324" width="21.7109375" style="16" customWidth="1"/>
    <col min="3325" max="3325" width="16.140625" style="16" bestFit="1" customWidth="1"/>
    <col min="3326" max="3326" width="8" style="16"/>
    <col min="3327" max="3327" width="18.85546875" style="16" customWidth="1"/>
    <col min="3328" max="3328" width="8" style="16"/>
    <col min="3329" max="3329" width="17.42578125" style="16" bestFit="1" customWidth="1"/>
    <col min="3330" max="3330" width="8" style="16"/>
    <col min="3331" max="3331" width="16.5703125" style="16" bestFit="1" customWidth="1"/>
    <col min="3332" max="3575" width="8" style="16"/>
    <col min="3576" max="3576" width="39.85546875" style="16" customWidth="1"/>
    <col min="3577" max="3577" width="8.28515625" style="16" customWidth="1"/>
    <col min="3578" max="3578" width="8.7109375" style="16" customWidth="1"/>
    <col min="3579" max="3579" width="22.140625" style="16" customWidth="1"/>
    <col min="3580" max="3580" width="21.7109375" style="16" customWidth="1"/>
    <col min="3581" max="3581" width="16.140625" style="16" bestFit="1" customWidth="1"/>
    <col min="3582" max="3582" width="8" style="16"/>
    <col min="3583" max="3583" width="18.85546875" style="16" customWidth="1"/>
    <col min="3584" max="3584" width="8" style="16"/>
    <col min="3585" max="3585" width="17.42578125" style="16" bestFit="1" customWidth="1"/>
    <col min="3586" max="3586" width="8" style="16"/>
    <col min="3587" max="3587" width="16.5703125" style="16" bestFit="1" customWidth="1"/>
    <col min="3588" max="3831" width="8" style="16"/>
    <col min="3832" max="3832" width="39.85546875" style="16" customWidth="1"/>
    <col min="3833" max="3833" width="8.28515625" style="16" customWidth="1"/>
    <col min="3834" max="3834" width="8.7109375" style="16" customWidth="1"/>
    <col min="3835" max="3835" width="22.140625" style="16" customWidth="1"/>
    <col min="3836" max="3836" width="21.7109375" style="16" customWidth="1"/>
    <col min="3837" max="3837" width="16.140625" style="16" bestFit="1" customWidth="1"/>
    <col min="3838" max="3838" width="8" style="16"/>
    <col min="3839" max="3839" width="18.85546875" style="16" customWidth="1"/>
    <col min="3840" max="3840" width="8" style="16"/>
    <col min="3841" max="3841" width="17.42578125" style="16" bestFit="1" customWidth="1"/>
    <col min="3842" max="3842" width="8" style="16"/>
    <col min="3843" max="3843" width="16.5703125" style="16" bestFit="1" customWidth="1"/>
    <col min="3844" max="4087" width="8" style="16"/>
    <col min="4088" max="4088" width="39.85546875" style="16" customWidth="1"/>
    <col min="4089" max="4089" width="8.28515625" style="16" customWidth="1"/>
    <col min="4090" max="4090" width="8.7109375" style="16" customWidth="1"/>
    <col min="4091" max="4091" width="22.140625" style="16" customWidth="1"/>
    <col min="4092" max="4092" width="21.7109375" style="16" customWidth="1"/>
    <col min="4093" max="4093" width="16.140625" style="16" bestFit="1" customWidth="1"/>
    <col min="4094" max="4094" width="8" style="16"/>
    <col min="4095" max="4095" width="18.85546875" style="16" customWidth="1"/>
    <col min="4096" max="4096" width="8" style="16"/>
    <col min="4097" max="4097" width="17.42578125" style="16" bestFit="1" customWidth="1"/>
    <col min="4098" max="4098" width="8" style="16"/>
    <col min="4099" max="4099" width="16.5703125" style="16" bestFit="1" customWidth="1"/>
    <col min="4100" max="4343" width="8" style="16"/>
    <col min="4344" max="4344" width="39.85546875" style="16" customWidth="1"/>
    <col min="4345" max="4345" width="8.28515625" style="16" customWidth="1"/>
    <col min="4346" max="4346" width="8.7109375" style="16" customWidth="1"/>
    <col min="4347" max="4347" width="22.140625" style="16" customWidth="1"/>
    <col min="4348" max="4348" width="21.7109375" style="16" customWidth="1"/>
    <col min="4349" max="4349" width="16.140625" style="16" bestFit="1" customWidth="1"/>
    <col min="4350" max="4350" width="8" style="16"/>
    <col min="4351" max="4351" width="18.85546875" style="16" customWidth="1"/>
    <col min="4352" max="4352" width="8" style="16"/>
    <col min="4353" max="4353" width="17.42578125" style="16" bestFit="1" customWidth="1"/>
    <col min="4354" max="4354" width="8" style="16"/>
    <col min="4355" max="4355" width="16.5703125" style="16" bestFit="1" customWidth="1"/>
    <col min="4356" max="4599" width="8" style="16"/>
    <col min="4600" max="4600" width="39.85546875" style="16" customWidth="1"/>
    <col min="4601" max="4601" width="8.28515625" style="16" customWidth="1"/>
    <col min="4602" max="4602" width="8.7109375" style="16" customWidth="1"/>
    <col min="4603" max="4603" width="22.140625" style="16" customWidth="1"/>
    <col min="4604" max="4604" width="21.7109375" style="16" customWidth="1"/>
    <col min="4605" max="4605" width="16.140625" style="16" bestFit="1" customWidth="1"/>
    <col min="4606" max="4606" width="8" style="16"/>
    <col min="4607" max="4607" width="18.85546875" style="16" customWidth="1"/>
    <col min="4608" max="4608" width="8" style="16"/>
    <col min="4609" max="4609" width="17.42578125" style="16" bestFit="1" customWidth="1"/>
    <col min="4610" max="4610" width="8" style="16"/>
    <col min="4611" max="4611" width="16.5703125" style="16" bestFit="1" customWidth="1"/>
    <col min="4612" max="4855" width="8" style="16"/>
    <col min="4856" max="4856" width="39.85546875" style="16" customWidth="1"/>
    <col min="4857" max="4857" width="8.28515625" style="16" customWidth="1"/>
    <col min="4858" max="4858" width="8.7109375" style="16" customWidth="1"/>
    <col min="4859" max="4859" width="22.140625" style="16" customWidth="1"/>
    <col min="4860" max="4860" width="21.7109375" style="16" customWidth="1"/>
    <col min="4861" max="4861" width="16.140625" style="16" bestFit="1" customWidth="1"/>
    <col min="4862" max="4862" width="8" style="16"/>
    <col min="4863" max="4863" width="18.85546875" style="16" customWidth="1"/>
    <col min="4864" max="4864" width="8" style="16"/>
    <col min="4865" max="4865" width="17.42578125" style="16" bestFit="1" customWidth="1"/>
    <col min="4866" max="4866" width="8" style="16"/>
    <col min="4867" max="4867" width="16.5703125" style="16" bestFit="1" customWidth="1"/>
    <col min="4868" max="5111" width="8" style="16"/>
    <col min="5112" max="5112" width="39.85546875" style="16" customWidth="1"/>
    <col min="5113" max="5113" width="8.28515625" style="16" customWidth="1"/>
    <col min="5114" max="5114" width="8.7109375" style="16" customWidth="1"/>
    <col min="5115" max="5115" width="22.140625" style="16" customWidth="1"/>
    <col min="5116" max="5116" width="21.7109375" style="16" customWidth="1"/>
    <col min="5117" max="5117" width="16.140625" style="16" bestFit="1" customWidth="1"/>
    <col min="5118" max="5118" width="8" style="16"/>
    <col min="5119" max="5119" width="18.85546875" style="16" customWidth="1"/>
    <col min="5120" max="5120" width="8" style="16"/>
    <col min="5121" max="5121" width="17.42578125" style="16" bestFit="1" customWidth="1"/>
    <col min="5122" max="5122" width="8" style="16"/>
    <col min="5123" max="5123" width="16.5703125" style="16" bestFit="1" customWidth="1"/>
    <col min="5124" max="5367" width="8" style="16"/>
    <col min="5368" max="5368" width="39.85546875" style="16" customWidth="1"/>
    <col min="5369" max="5369" width="8.28515625" style="16" customWidth="1"/>
    <col min="5370" max="5370" width="8.7109375" style="16" customWidth="1"/>
    <col min="5371" max="5371" width="22.140625" style="16" customWidth="1"/>
    <col min="5372" max="5372" width="21.7109375" style="16" customWidth="1"/>
    <col min="5373" max="5373" width="16.140625" style="16" bestFit="1" customWidth="1"/>
    <col min="5374" max="5374" width="8" style="16"/>
    <col min="5375" max="5375" width="18.85546875" style="16" customWidth="1"/>
    <col min="5376" max="5376" width="8" style="16"/>
    <col min="5377" max="5377" width="17.42578125" style="16" bestFit="1" customWidth="1"/>
    <col min="5378" max="5378" width="8" style="16"/>
    <col min="5379" max="5379" width="16.5703125" style="16" bestFit="1" customWidth="1"/>
    <col min="5380" max="5623" width="8" style="16"/>
    <col min="5624" max="5624" width="39.85546875" style="16" customWidth="1"/>
    <col min="5625" max="5625" width="8.28515625" style="16" customWidth="1"/>
    <col min="5626" max="5626" width="8.7109375" style="16" customWidth="1"/>
    <col min="5627" max="5627" width="22.140625" style="16" customWidth="1"/>
    <col min="5628" max="5628" width="21.7109375" style="16" customWidth="1"/>
    <col min="5629" max="5629" width="16.140625" style="16" bestFit="1" customWidth="1"/>
    <col min="5630" max="5630" width="8" style="16"/>
    <col min="5631" max="5631" width="18.85546875" style="16" customWidth="1"/>
    <col min="5632" max="5632" width="8" style="16"/>
    <col min="5633" max="5633" width="17.42578125" style="16" bestFit="1" customWidth="1"/>
    <col min="5634" max="5634" width="8" style="16"/>
    <col min="5635" max="5635" width="16.5703125" style="16" bestFit="1" customWidth="1"/>
    <col min="5636" max="5879" width="8" style="16"/>
    <col min="5880" max="5880" width="39.85546875" style="16" customWidth="1"/>
    <col min="5881" max="5881" width="8.28515625" style="16" customWidth="1"/>
    <col min="5882" max="5882" width="8.7109375" style="16" customWidth="1"/>
    <col min="5883" max="5883" width="22.140625" style="16" customWidth="1"/>
    <col min="5884" max="5884" width="21.7109375" style="16" customWidth="1"/>
    <col min="5885" max="5885" width="16.140625" style="16" bestFit="1" customWidth="1"/>
    <col min="5886" max="5886" width="8" style="16"/>
    <col min="5887" max="5887" width="18.85546875" style="16" customWidth="1"/>
    <col min="5888" max="5888" width="8" style="16"/>
    <col min="5889" max="5889" width="17.42578125" style="16" bestFit="1" customWidth="1"/>
    <col min="5890" max="5890" width="8" style="16"/>
    <col min="5891" max="5891" width="16.5703125" style="16" bestFit="1" customWidth="1"/>
    <col min="5892" max="6135" width="8" style="16"/>
    <col min="6136" max="6136" width="39.85546875" style="16" customWidth="1"/>
    <col min="6137" max="6137" width="8.28515625" style="16" customWidth="1"/>
    <col min="6138" max="6138" width="8.7109375" style="16" customWidth="1"/>
    <col min="6139" max="6139" width="22.140625" style="16" customWidth="1"/>
    <col min="6140" max="6140" width="21.7109375" style="16" customWidth="1"/>
    <col min="6141" max="6141" width="16.140625" style="16" bestFit="1" customWidth="1"/>
    <col min="6142" max="6142" width="8" style="16"/>
    <col min="6143" max="6143" width="18.85546875" style="16" customWidth="1"/>
    <col min="6144" max="6144" width="8" style="16"/>
    <col min="6145" max="6145" width="17.42578125" style="16" bestFit="1" customWidth="1"/>
    <col min="6146" max="6146" width="8" style="16"/>
    <col min="6147" max="6147" width="16.5703125" style="16" bestFit="1" customWidth="1"/>
    <col min="6148" max="6391" width="8" style="16"/>
    <col min="6392" max="6392" width="39.85546875" style="16" customWidth="1"/>
    <col min="6393" max="6393" width="8.28515625" style="16" customWidth="1"/>
    <col min="6394" max="6394" width="8.7109375" style="16" customWidth="1"/>
    <col min="6395" max="6395" width="22.140625" style="16" customWidth="1"/>
    <col min="6396" max="6396" width="21.7109375" style="16" customWidth="1"/>
    <col min="6397" max="6397" width="16.140625" style="16" bestFit="1" customWidth="1"/>
    <col min="6398" max="6398" width="8" style="16"/>
    <col min="6399" max="6399" width="18.85546875" style="16" customWidth="1"/>
    <col min="6400" max="6400" width="8" style="16"/>
    <col min="6401" max="6401" width="17.42578125" style="16" bestFit="1" customWidth="1"/>
    <col min="6402" max="6402" width="8" style="16"/>
    <col min="6403" max="6403" width="16.5703125" style="16" bestFit="1" customWidth="1"/>
    <col min="6404" max="6647" width="8" style="16"/>
    <col min="6648" max="6648" width="39.85546875" style="16" customWidth="1"/>
    <col min="6649" max="6649" width="8.28515625" style="16" customWidth="1"/>
    <col min="6650" max="6650" width="8.7109375" style="16" customWidth="1"/>
    <col min="6651" max="6651" width="22.140625" style="16" customWidth="1"/>
    <col min="6652" max="6652" width="21.7109375" style="16" customWidth="1"/>
    <col min="6653" max="6653" width="16.140625" style="16" bestFit="1" customWidth="1"/>
    <col min="6654" max="6654" width="8" style="16"/>
    <col min="6655" max="6655" width="18.85546875" style="16" customWidth="1"/>
    <col min="6656" max="6656" width="8" style="16"/>
    <col min="6657" max="6657" width="17.42578125" style="16" bestFit="1" customWidth="1"/>
    <col min="6658" max="6658" width="8" style="16"/>
    <col min="6659" max="6659" width="16.5703125" style="16" bestFit="1" customWidth="1"/>
    <col min="6660" max="6903" width="8" style="16"/>
    <col min="6904" max="6904" width="39.85546875" style="16" customWidth="1"/>
    <col min="6905" max="6905" width="8.28515625" style="16" customWidth="1"/>
    <col min="6906" max="6906" width="8.7109375" style="16" customWidth="1"/>
    <col min="6907" max="6907" width="22.140625" style="16" customWidth="1"/>
    <col min="6908" max="6908" width="21.7109375" style="16" customWidth="1"/>
    <col min="6909" max="6909" width="16.140625" style="16" bestFit="1" customWidth="1"/>
    <col min="6910" max="6910" width="8" style="16"/>
    <col min="6911" max="6911" width="18.85546875" style="16" customWidth="1"/>
    <col min="6912" max="6912" width="8" style="16"/>
    <col min="6913" max="6913" width="17.42578125" style="16" bestFit="1" customWidth="1"/>
    <col min="6914" max="6914" width="8" style="16"/>
    <col min="6915" max="6915" width="16.5703125" style="16" bestFit="1" customWidth="1"/>
    <col min="6916" max="7159" width="8" style="16"/>
    <col min="7160" max="7160" width="39.85546875" style="16" customWidth="1"/>
    <col min="7161" max="7161" width="8.28515625" style="16" customWidth="1"/>
    <col min="7162" max="7162" width="8.7109375" style="16" customWidth="1"/>
    <col min="7163" max="7163" width="22.140625" style="16" customWidth="1"/>
    <col min="7164" max="7164" width="21.7109375" style="16" customWidth="1"/>
    <col min="7165" max="7165" width="16.140625" style="16" bestFit="1" customWidth="1"/>
    <col min="7166" max="7166" width="8" style="16"/>
    <col min="7167" max="7167" width="18.85546875" style="16" customWidth="1"/>
    <col min="7168" max="7168" width="8" style="16"/>
    <col min="7169" max="7169" width="17.42578125" style="16" bestFit="1" customWidth="1"/>
    <col min="7170" max="7170" width="8" style="16"/>
    <col min="7171" max="7171" width="16.5703125" style="16" bestFit="1" customWidth="1"/>
    <col min="7172" max="7415" width="8" style="16"/>
    <col min="7416" max="7416" width="39.85546875" style="16" customWidth="1"/>
    <col min="7417" max="7417" width="8.28515625" style="16" customWidth="1"/>
    <col min="7418" max="7418" width="8.7109375" style="16" customWidth="1"/>
    <col min="7419" max="7419" width="22.140625" style="16" customWidth="1"/>
    <col min="7420" max="7420" width="21.7109375" style="16" customWidth="1"/>
    <col min="7421" max="7421" width="16.140625" style="16" bestFit="1" customWidth="1"/>
    <col min="7422" max="7422" width="8" style="16"/>
    <col min="7423" max="7423" width="18.85546875" style="16" customWidth="1"/>
    <col min="7424" max="7424" width="8" style="16"/>
    <col min="7425" max="7425" width="17.42578125" style="16" bestFit="1" customWidth="1"/>
    <col min="7426" max="7426" width="8" style="16"/>
    <col min="7427" max="7427" width="16.5703125" style="16" bestFit="1" customWidth="1"/>
    <col min="7428" max="7671" width="8" style="16"/>
    <col min="7672" max="7672" width="39.85546875" style="16" customWidth="1"/>
    <col min="7673" max="7673" width="8.28515625" style="16" customWidth="1"/>
    <col min="7674" max="7674" width="8.7109375" style="16" customWidth="1"/>
    <col min="7675" max="7675" width="22.140625" style="16" customWidth="1"/>
    <col min="7676" max="7676" width="21.7109375" style="16" customWidth="1"/>
    <col min="7677" max="7677" width="16.140625" style="16" bestFit="1" customWidth="1"/>
    <col min="7678" max="7678" width="8" style="16"/>
    <col min="7679" max="7679" width="18.85546875" style="16" customWidth="1"/>
    <col min="7680" max="7680" width="8" style="16"/>
    <col min="7681" max="7681" width="17.42578125" style="16" bestFit="1" customWidth="1"/>
    <col min="7682" max="7682" width="8" style="16"/>
    <col min="7683" max="7683" width="16.5703125" style="16" bestFit="1" customWidth="1"/>
    <col min="7684" max="7927" width="8" style="16"/>
    <col min="7928" max="7928" width="39.85546875" style="16" customWidth="1"/>
    <col min="7929" max="7929" width="8.28515625" style="16" customWidth="1"/>
    <col min="7930" max="7930" width="8.7109375" style="16" customWidth="1"/>
    <col min="7931" max="7931" width="22.140625" style="16" customWidth="1"/>
    <col min="7932" max="7932" width="21.7109375" style="16" customWidth="1"/>
    <col min="7933" max="7933" width="16.140625" style="16" bestFit="1" customWidth="1"/>
    <col min="7934" max="7934" width="8" style="16"/>
    <col min="7935" max="7935" width="18.85546875" style="16" customWidth="1"/>
    <col min="7936" max="7936" width="8" style="16"/>
    <col min="7937" max="7937" width="17.42578125" style="16" bestFit="1" customWidth="1"/>
    <col min="7938" max="7938" width="8" style="16"/>
    <col min="7939" max="7939" width="16.5703125" style="16" bestFit="1" customWidth="1"/>
    <col min="7940" max="8183" width="8" style="16"/>
    <col min="8184" max="8184" width="39.85546875" style="16" customWidth="1"/>
    <col min="8185" max="8185" width="8.28515625" style="16" customWidth="1"/>
    <col min="8186" max="8186" width="8.7109375" style="16" customWidth="1"/>
    <col min="8187" max="8187" width="22.140625" style="16" customWidth="1"/>
    <col min="8188" max="8188" width="21.7109375" style="16" customWidth="1"/>
    <col min="8189" max="8189" width="16.140625" style="16" bestFit="1" customWidth="1"/>
    <col min="8190" max="8190" width="8" style="16"/>
    <col min="8191" max="8191" width="18.85546875" style="16" customWidth="1"/>
    <col min="8192" max="8192" width="8" style="16"/>
    <col min="8193" max="8193" width="17.42578125" style="16" bestFit="1" customWidth="1"/>
    <col min="8194" max="8194" width="8" style="16"/>
    <col min="8195" max="8195" width="16.5703125" style="16" bestFit="1" customWidth="1"/>
    <col min="8196" max="8439" width="8" style="16"/>
    <col min="8440" max="8440" width="39.85546875" style="16" customWidth="1"/>
    <col min="8441" max="8441" width="8.28515625" style="16" customWidth="1"/>
    <col min="8442" max="8442" width="8.7109375" style="16" customWidth="1"/>
    <col min="8443" max="8443" width="22.140625" style="16" customWidth="1"/>
    <col min="8444" max="8444" width="21.7109375" style="16" customWidth="1"/>
    <col min="8445" max="8445" width="16.140625" style="16" bestFit="1" customWidth="1"/>
    <col min="8446" max="8446" width="8" style="16"/>
    <col min="8447" max="8447" width="18.85546875" style="16" customWidth="1"/>
    <col min="8448" max="8448" width="8" style="16"/>
    <col min="8449" max="8449" width="17.42578125" style="16" bestFit="1" customWidth="1"/>
    <col min="8450" max="8450" width="8" style="16"/>
    <col min="8451" max="8451" width="16.5703125" style="16" bestFit="1" customWidth="1"/>
    <col min="8452" max="8695" width="8" style="16"/>
    <col min="8696" max="8696" width="39.85546875" style="16" customWidth="1"/>
    <col min="8697" max="8697" width="8.28515625" style="16" customWidth="1"/>
    <col min="8698" max="8698" width="8.7109375" style="16" customWidth="1"/>
    <col min="8699" max="8699" width="22.140625" style="16" customWidth="1"/>
    <col min="8700" max="8700" width="21.7109375" style="16" customWidth="1"/>
    <col min="8701" max="8701" width="16.140625" style="16" bestFit="1" customWidth="1"/>
    <col min="8702" max="8702" width="8" style="16"/>
    <col min="8703" max="8703" width="18.85546875" style="16" customWidth="1"/>
    <col min="8704" max="8704" width="8" style="16"/>
    <col min="8705" max="8705" width="17.42578125" style="16" bestFit="1" customWidth="1"/>
    <col min="8706" max="8706" width="8" style="16"/>
    <col min="8707" max="8707" width="16.5703125" style="16" bestFit="1" customWidth="1"/>
    <col min="8708" max="8951" width="8" style="16"/>
    <col min="8952" max="8952" width="39.85546875" style="16" customWidth="1"/>
    <col min="8953" max="8953" width="8.28515625" style="16" customWidth="1"/>
    <col min="8954" max="8954" width="8.7109375" style="16" customWidth="1"/>
    <col min="8955" max="8955" width="22.140625" style="16" customWidth="1"/>
    <col min="8956" max="8956" width="21.7109375" style="16" customWidth="1"/>
    <col min="8957" max="8957" width="16.140625" style="16" bestFit="1" customWidth="1"/>
    <col min="8958" max="8958" width="8" style="16"/>
    <col min="8959" max="8959" width="18.85546875" style="16" customWidth="1"/>
    <col min="8960" max="8960" width="8" style="16"/>
    <col min="8961" max="8961" width="17.42578125" style="16" bestFit="1" customWidth="1"/>
    <col min="8962" max="8962" width="8" style="16"/>
    <col min="8963" max="8963" width="16.5703125" style="16" bestFit="1" customWidth="1"/>
    <col min="8964" max="9207" width="8" style="16"/>
    <col min="9208" max="9208" width="39.85546875" style="16" customWidth="1"/>
    <col min="9209" max="9209" width="8.28515625" style="16" customWidth="1"/>
    <col min="9210" max="9210" width="8.7109375" style="16" customWidth="1"/>
    <col min="9211" max="9211" width="22.140625" style="16" customWidth="1"/>
    <col min="9212" max="9212" width="21.7109375" style="16" customWidth="1"/>
    <col min="9213" max="9213" width="16.140625" style="16" bestFit="1" customWidth="1"/>
    <col min="9214" max="9214" width="8" style="16"/>
    <col min="9215" max="9215" width="18.85546875" style="16" customWidth="1"/>
    <col min="9216" max="9216" width="8" style="16"/>
    <col min="9217" max="9217" width="17.42578125" style="16" bestFit="1" customWidth="1"/>
    <col min="9218" max="9218" width="8" style="16"/>
    <col min="9219" max="9219" width="16.5703125" style="16" bestFit="1" customWidth="1"/>
    <col min="9220" max="9463" width="8" style="16"/>
    <col min="9464" max="9464" width="39.85546875" style="16" customWidth="1"/>
    <col min="9465" max="9465" width="8.28515625" style="16" customWidth="1"/>
    <col min="9466" max="9466" width="8.7109375" style="16" customWidth="1"/>
    <col min="9467" max="9467" width="22.140625" style="16" customWidth="1"/>
    <col min="9468" max="9468" width="21.7109375" style="16" customWidth="1"/>
    <col min="9469" max="9469" width="16.140625" style="16" bestFit="1" customWidth="1"/>
    <col min="9470" max="9470" width="8" style="16"/>
    <col min="9471" max="9471" width="18.85546875" style="16" customWidth="1"/>
    <col min="9472" max="9472" width="8" style="16"/>
    <col min="9473" max="9473" width="17.42578125" style="16" bestFit="1" customWidth="1"/>
    <col min="9474" max="9474" width="8" style="16"/>
    <col min="9475" max="9475" width="16.5703125" style="16" bestFit="1" customWidth="1"/>
    <col min="9476" max="9719" width="8" style="16"/>
    <col min="9720" max="9720" width="39.85546875" style="16" customWidth="1"/>
    <col min="9721" max="9721" width="8.28515625" style="16" customWidth="1"/>
    <col min="9722" max="9722" width="8.7109375" style="16" customWidth="1"/>
    <col min="9723" max="9723" width="22.140625" style="16" customWidth="1"/>
    <col min="9724" max="9724" width="21.7109375" style="16" customWidth="1"/>
    <col min="9725" max="9725" width="16.140625" style="16" bestFit="1" customWidth="1"/>
    <col min="9726" max="9726" width="8" style="16"/>
    <col min="9727" max="9727" width="18.85546875" style="16" customWidth="1"/>
    <col min="9728" max="9728" width="8" style="16"/>
    <col min="9729" max="9729" width="17.42578125" style="16" bestFit="1" customWidth="1"/>
    <col min="9730" max="9730" width="8" style="16"/>
    <col min="9731" max="9731" width="16.5703125" style="16" bestFit="1" customWidth="1"/>
    <col min="9732" max="9975" width="8" style="16"/>
    <col min="9976" max="9976" width="39.85546875" style="16" customWidth="1"/>
    <col min="9977" max="9977" width="8.28515625" style="16" customWidth="1"/>
    <col min="9978" max="9978" width="8.7109375" style="16" customWidth="1"/>
    <col min="9979" max="9979" width="22.140625" style="16" customWidth="1"/>
    <col min="9980" max="9980" width="21.7109375" style="16" customWidth="1"/>
    <col min="9981" max="9981" width="16.140625" style="16" bestFit="1" customWidth="1"/>
    <col min="9982" max="9982" width="8" style="16"/>
    <col min="9983" max="9983" width="18.85546875" style="16" customWidth="1"/>
    <col min="9984" max="9984" width="8" style="16"/>
    <col min="9985" max="9985" width="17.42578125" style="16" bestFit="1" customWidth="1"/>
    <col min="9986" max="9986" width="8" style="16"/>
    <col min="9987" max="9987" width="16.5703125" style="16" bestFit="1" customWidth="1"/>
    <col min="9988" max="10231" width="8" style="16"/>
    <col min="10232" max="10232" width="39.85546875" style="16" customWidth="1"/>
    <col min="10233" max="10233" width="8.28515625" style="16" customWidth="1"/>
    <col min="10234" max="10234" width="8.7109375" style="16" customWidth="1"/>
    <col min="10235" max="10235" width="22.140625" style="16" customWidth="1"/>
    <col min="10236" max="10236" width="21.7109375" style="16" customWidth="1"/>
    <col min="10237" max="10237" width="16.140625" style="16" bestFit="1" customWidth="1"/>
    <col min="10238" max="10238" width="8" style="16"/>
    <col min="10239" max="10239" width="18.85546875" style="16" customWidth="1"/>
    <col min="10240" max="10240" width="8" style="16"/>
    <col min="10241" max="10241" width="17.42578125" style="16" bestFit="1" customWidth="1"/>
    <col min="10242" max="10242" width="8" style="16"/>
    <col min="10243" max="10243" width="16.5703125" style="16" bestFit="1" customWidth="1"/>
    <col min="10244" max="10487" width="8" style="16"/>
    <col min="10488" max="10488" width="39.85546875" style="16" customWidth="1"/>
    <col min="10489" max="10489" width="8.28515625" style="16" customWidth="1"/>
    <col min="10490" max="10490" width="8.7109375" style="16" customWidth="1"/>
    <col min="10491" max="10491" width="22.140625" style="16" customWidth="1"/>
    <col min="10492" max="10492" width="21.7109375" style="16" customWidth="1"/>
    <col min="10493" max="10493" width="16.140625" style="16" bestFit="1" customWidth="1"/>
    <col min="10494" max="10494" width="8" style="16"/>
    <col min="10495" max="10495" width="18.85546875" style="16" customWidth="1"/>
    <col min="10496" max="10496" width="8" style="16"/>
    <col min="10497" max="10497" width="17.42578125" style="16" bestFit="1" customWidth="1"/>
    <col min="10498" max="10498" width="8" style="16"/>
    <col min="10499" max="10499" width="16.5703125" style="16" bestFit="1" customWidth="1"/>
    <col min="10500" max="10743" width="8" style="16"/>
    <col min="10744" max="10744" width="39.85546875" style="16" customWidth="1"/>
    <col min="10745" max="10745" width="8.28515625" style="16" customWidth="1"/>
    <col min="10746" max="10746" width="8.7109375" style="16" customWidth="1"/>
    <col min="10747" max="10747" width="22.140625" style="16" customWidth="1"/>
    <col min="10748" max="10748" width="21.7109375" style="16" customWidth="1"/>
    <col min="10749" max="10749" width="16.140625" style="16" bestFit="1" customWidth="1"/>
    <col min="10750" max="10750" width="8" style="16"/>
    <col min="10751" max="10751" width="18.85546875" style="16" customWidth="1"/>
    <col min="10752" max="10752" width="8" style="16"/>
    <col min="10753" max="10753" width="17.42578125" style="16" bestFit="1" customWidth="1"/>
    <col min="10754" max="10754" width="8" style="16"/>
    <col min="10755" max="10755" width="16.5703125" style="16" bestFit="1" customWidth="1"/>
    <col min="10756" max="10999" width="8" style="16"/>
    <col min="11000" max="11000" width="39.85546875" style="16" customWidth="1"/>
    <col min="11001" max="11001" width="8.28515625" style="16" customWidth="1"/>
    <col min="11002" max="11002" width="8.7109375" style="16" customWidth="1"/>
    <col min="11003" max="11003" width="22.140625" style="16" customWidth="1"/>
    <col min="11004" max="11004" width="21.7109375" style="16" customWidth="1"/>
    <col min="11005" max="11005" width="16.140625" style="16" bestFit="1" customWidth="1"/>
    <col min="11006" max="11006" width="8" style="16"/>
    <col min="11007" max="11007" width="18.85546875" style="16" customWidth="1"/>
    <col min="11008" max="11008" width="8" style="16"/>
    <col min="11009" max="11009" width="17.42578125" style="16" bestFit="1" customWidth="1"/>
    <col min="11010" max="11010" width="8" style="16"/>
    <col min="11011" max="11011" width="16.5703125" style="16" bestFit="1" customWidth="1"/>
    <col min="11012" max="11255" width="8" style="16"/>
    <col min="11256" max="11256" width="39.85546875" style="16" customWidth="1"/>
    <col min="11257" max="11257" width="8.28515625" style="16" customWidth="1"/>
    <col min="11258" max="11258" width="8.7109375" style="16" customWidth="1"/>
    <col min="11259" max="11259" width="22.140625" style="16" customWidth="1"/>
    <col min="11260" max="11260" width="21.7109375" style="16" customWidth="1"/>
    <col min="11261" max="11261" width="16.140625" style="16" bestFit="1" customWidth="1"/>
    <col min="11262" max="11262" width="8" style="16"/>
    <col min="11263" max="11263" width="18.85546875" style="16" customWidth="1"/>
    <col min="11264" max="11264" width="8" style="16"/>
    <col min="11265" max="11265" width="17.42578125" style="16" bestFit="1" customWidth="1"/>
    <col min="11266" max="11266" width="8" style="16"/>
    <col min="11267" max="11267" width="16.5703125" style="16" bestFit="1" customWidth="1"/>
    <col min="11268" max="11511" width="8" style="16"/>
    <col min="11512" max="11512" width="39.85546875" style="16" customWidth="1"/>
    <col min="11513" max="11513" width="8.28515625" style="16" customWidth="1"/>
    <col min="11514" max="11514" width="8.7109375" style="16" customWidth="1"/>
    <col min="11515" max="11515" width="22.140625" style="16" customWidth="1"/>
    <col min="11516" max="11516" width="21.7109375" style="16" customWidth="1"/>
    <col min="11517" max="11517" width="16.140625" style="16" bestFit="1" customWidth="1"/>
    <col min="11518" max="11518" width="8" style="16"/>
    <col min="11519" max="11519" width="18.85546875" style="16" customWidth="1"/>
    <col min="11520" max="11520" width="8" style="16"/>
    <col min="11521" max="11521" width="17.42578125" style="16" bestFit="1" customWidth="1"/>
    <col min="11522" max="11522" width="8" style="16"/>
    <col min="11523" max="11523" width="16.5703125" style="16" bestFit="1" customWidth="1"/>
    <col min="11524" max="11767" width="8" style="16"/>
    <col min="11768" max="11768" width="39.85546875" style="16" customWidth="1"/>
    <col min="11769" max="11769" width="8.28515625" style="16" customWidth="1"/>
    <col min="11770" max="11770" width="8.7109375" style="16" customWidth="1"/>
    <col min="11771" max="11771" width="22.140625" style="16" customWidth="1"/>
    <col min="11772" max="11772" width="21.7109375" style="16" customWidth="1"/>
    <col min="11773" max="11773" width="16.140625" style="16" bestFit="1" customWidth="1"/>
    <col min="11774" max="11774" width="8" style="16"/>
    <col min="11775" max="11775" width="18.85546875" style="16" customWidth="1"/>
    <col min="11776" max="11776" width="8" style="16"/>
    <col min="11777" max="11777" width="17.42578125" style="16" bestFit="1" customWidth="1"/>
    <col min="11778" max="11778" width="8" style="16"/>
    <col min="11779" max="11779" width="16.5703125" style="16" bestFit="1" customWidth="1"/>
    <col min="11780" max="12023" width="8" style="16"/>
    <col min="12024" max="12024" width="39.85546875" style="16" customWidth="1"/>
    <col min="12025" max="12025" width="8.28515625" style="16" customWidth="1"/>
    <col min="12026" max="12026" width="8.7109375" style="16" customWidth="1"/>
    <col min="12027" max="12027" width="22.140625" style="16" customWidth="1"/>
    <col min="12028" max="12028" width="21.7109375" style="16" customWidth="1"/>
    <col min="12029" max="12029" width="16.140625" style="16" bestFit="1" customWidth="1"/>
    <col min="12030" max="12030" width="8" style="16"/>
    <col min="12031" max="12031" width="18.85546875" style="16" customWidth="1"/>
    <col min="12032" max="12032" width="8" style="16"/>
    <col min="12033" max="12033" width="17.42578125" style="16" bestFit="1" customWidth="1"/>
    <col min="12034" max="12034" width="8" style="16"/>
    <col min="12035" max="12035" width="16.5703125" style="16" bestFit="1" customWidth="1"/>
    <col min="12036" max="12279" width="8" style="16"/>
    <col min="12280" max="12280" width="39.85546875" style="16" customWidth="1"/>
    <col min="12281" max="12281" width="8.28515625" style="16" customWidth="1"/>
    <col min="12282" max="12282" width="8.7109375" style="16" customWidth="1"/>
    <col min="12283" max="12283" width="22.140625" style="16" customWidth="1"/>
    <col min="12284" max="12284" width="21.7109375" style="16" customWidth="1"/>
    <col min="12285" max="12285" width="16.140625" style="16" bestFit="1" customWidth="1"/>
    <col min="12286" max="12286" width="8" style="16"/>
    <col min="12287" max="12287" width="18.85546875" style="16" customWidth="1"/>
    <col min="12288" max="12288" width="8" style="16"/>
    <col min="12289" max="12289" width="17.42578125" style="16" bestFit="1" customWidth="1"/>
    <col min="12290" max="12290" width="8" style="16"/>
    <col min="12291" max="12291" width="16.5703125" style="16" bestFit="1" customWidth="1"/>
    <col min="12292" max="12535" width="8" style="16"/>
    <col min="12536" max="12536" width="39.85546875" style="16" customWidth="1"/>
    <col min="12537" max="12537" width="8.28515625" style="16" customWidth="1"/>
    <col min="12538" max="12538" width="8.7109375" style="16" customWidth="1"/>
    <col min="12539" max="12539" width="22.140625" style="16" customWidth="1"/>
    <col min="12540" max="12540" width="21.7109375" style="16" customWidth="1"/>
    <col min="12541" max="12541" width="16.140625" style="16" bestFit="1" customWidth="1"/>
    <col min="12542" max="12542" width="8" style="16"/>
    <col min="12543" max="12543" width="18.85546875" style="16" customWidth="1"/>
    <col min="12544" max="12544" width="8" style="16"/>
    <col min="12545" max="12545" width="17.42578125" style="16" bestFit="1" customWidth="1"/>
    <col min="12546" max="12546" width="8" style="16"/>
    <col min="12547" max="12547" width="16.5703125" style="16" bestFit="1" customWidth="1"/>
    <col min="12548" max="12791" width="8" style="16"/>
    <col min="12792" max="12792" width="39.85546875" style="16" customWidth="1"/>
    <col min="12793" max="12793" width="8.28515625" style="16" customWidth="1"/>
    <col min="12794" max="12794" width="8.7109375" style="16" customWidth="1"/>
    <col min="12795" max="12795" width="22.140625" style="16" customWidth="1"/>
    <col min="12796" max="12796" width="21.7109375" style="16" customWidth="1"/>
    <col min="12797" max="12797" width="16.140625" style="16" bestFit="1" customWidth="1"/>
    <col min="12798" max="12798" width="8" style="16"/>
    <col min="12799" max="12799" width="18.85546875" style="16" customWidth="1"/>
    <col min="12800" max="12800" width="8" style="16"/>
    <col min="12801" max="12801" width="17.42578125" style="16" bestFit="1" customWidth="1"/>
    <col min="12802" max="12802" width="8" style="16"/>
    <col min="12803" max="12803" width="16.5703125" style="16" bestFit="1" customWidth="1"/>
    <col min="12804" max="13047" width="8" style="16"/>
    <col min="13048" max="13048" width="39.85546875" style="16" customWidth="1"/>
    <col min="13049" max="13049" width="8.28515625" style="16" customWidth="1"/>
    <col min="13050" max="13050" width="8.7109375" style="16" customWidth="1"/>
    <col min="13051" max="13051" width="22.140625" style="16" customWidth="1"/>
    <col min="13052" max="13052" width="21.7109375" style="16" customWidth="1"/>
    <col min="13053" max="13053" width="16.140625" style="16" bestFit="1" customWidth="1"/>
    <col min="13054" max="13054" width="8" style="16"/>
    <col min="13055" max="13055" width="18.85546875" style="16" customWidth="1"/>
    <col min="13056" max="13056" width="8" style="16"/>
    <col min="13057" max="13057" width="17.42578125" style="16" bestFit="1" customWidth="1"/>
    <col min="13058" max="13058" width="8" style="16"/>
    <col min="13059" max="13059" width="16.5703125" style="16" bestFit="1" customWidth="1"/>
    <col min="13060" max="13303" width="8" style="16"/>
    <col min="13304" max="13304" width="39.85546875" style="16" customWidth="1"/>
    <col min="13305" max="13305" width="8.28515625" style="16" customWidth="1"/>
    <col min="13306" max="13306" width="8.7109375" style="16" customWidth="1"/>
    <col min="13307" max="13307" width="22.140625" style="16" customWidth="1"/>
    <col min="13308" max="13308" width="21.7109375" style="16" customWidth="1"/>
    <col min="13309" max="13309" width="16.140625" style="16" bestFit="1" customWidth="1"/>
    <col min="13310" max="13310" width="8" style="16"/>
    <col min="13311" max="13311" width="18.85546875" style="16" customWidth="1"/>
    <col min="13312" max="13312" width="8" style="16"/>
    <col min="13313" max="13313" width="17.42578125" style="16" bestFit="1" customWidth="1"/>
    <col min="13314" max="13314" width="8" style="16"/>
    <col min="13315" max="13315" width="16.5703125" style="16" bestFit="1" customWidth="1"/>
    <col min="13316" max="13559" width="8" style="16"/>
    <col min="13560" max="13560" width="39.85546875" style="16" customWidth="1"/>
    <col min="13561" max="13561" width="8.28515625" style="16" customWidth="1"/>
    <col min="13562" max="13562" width="8.7109375" style="16" customWidth="1"/>
    <col min="13563" max="13563" width="22.140625" style="16" customWidth="1"/>
    <col min="13564" max="13564" width="21.7109375" style="16" customWidth="1"/>
    <col min="13565" max="13565" width="16.140625" style="16" bestFit="1" customWidth="1"/>
    <col min="13566" max="13566" width="8" style="16"/>
    <col min="13567" max="13567" width="18.85546875" style="16" customWidth="1"/>
    <col min="13568" max="13568" width="8" style="16"/>
    <col min="13569" max="13569" width="17.42578125" style="16" bestFit="1" customWidth="1"/>
    <col min="13570" max="13570" width="8" style="16"/>
    <col min="13571" max="13571" width="16.5703125" style="16" bestFit="1" customWidth="1"/>
    <col min="13572" max="13815" width="8" style="16"/>
    <col min="13816" max="13816" width="39.85546875" style="16" customWidth="1"/>
    <col min="13817" max="13817" width="8.28515625" style="16" customWidth="1"/>
    <col min="13818" max="13818" width="8.7109375" style="16" customWidth="1"/>
    <col min="13819" max="13819" width="22.140625" style="16" customWidth="1"/>
    <col min="13820" max="13820" width="21.7109375" style="16" customWidth="1"/>
    <col min="13821" max="13821" width="16.140625" style="16" bestFit="1" customWidth="1"/>
    <col min="13822" max="13822" width="8" style="16"/>
    <col min="13823" max="13823" width="18.85546875" style="16" customWidth="1"/>
    <col min="13824" max="13824" width="8" style="16"/>
    <col min="13825" max="13825" width="17.42578125" style="16" bestFit="1" customWidth="1"/>
    <col min="13826" max="13826" width="8" style="16"/>
    <col min="13827" max="13827" width="16.5703125" style="16" bestFit="1" customWidth="1"/>
    <col min="13828" max="14071" width="8" style="16"/>
    <col min="14072" max="14072" width="39.85546875" style="16" customWidth="1"/>
    <col min="14073" max="14073" width="8.28515625" style="16" customWidth="1"/>
    <col min="14074" max="14074" width="8.7109375" style="16" customWidth="1"/>
    <col min="14075" max="14075" width="22.140625" style="16" customWidth="1"/>
    <col min="14076" max="14076" width="21.7109375" style="16" customWidth="1"/>
    <col min="14077" max="14077" width="16.140625" style="16" bestFit="1" customWidth="1"/>
    <col min="14078" max="14078" width="8" style="16"/>
    <col min="14079" max="14079" width="18.85546875" style="16" customWidth="1"/>
    <col min="14080" max="14080" width="8" style="16"/>
    <col min="14081" max="14081" width="17.42578125" style="16" bestFit="1" customWidth="1"/>
    <col min="14082" max="14082" width="8" style="16"/>
    <col min="14083" max="14083" width="16.5703125" style="16" bestFit="1" customWidth="1"/>
    <col min="14084" max="14327" width="8" style="16"/>
    <col min="14328" max="14328" width="39.85546875" style="16" customWidth="1"/>
    <col min="14329" max="14329" width="8.28515625" style="16" customWidth="1"/>
    <col min="14330" max="14330" width="8.7109375" style="16" customWidth="1"/>
    <col min="14331" max="14331" width="22.140625" style="16" customWidth="1"/>
    <col min="14332" max="14332" width="21.7109375" style="16" customWidth="1"/>
    <col min="14333" max="14333" width="16.140625" style="16" bestFit="1" customWidth="1"/>
    <col min="14334" max="14334" width="8" style="16"/>
    <col min="14335" max="14335" width="18.85546875" style="16" customWidth="1"/>
    <col min="14336" max="14336" width="8" style="16"/>
    <col min="14337" max="14337" width="17.42578125" style="16" bestFit="1" customWidth="1"/>
    <col min="14338" max="14338" width="8" style="16"/>
    <col min="14339" max="14339" width="16.5703125" style="16" bestFit="1" customWidth="1"/>
    <col min="14340" max="14583" width="8" style="16"/>
    <col min="14584" max="14584" width="39.85546875" style="16" customWidth="1"/>
    <col min="14585" max="14585" width="8.28515625" style="16" customWidth="1"/>
    <col min="14586" max="14586" width="8.7109375" style="16" customWidth="1"/>
    <col min="14587" max="14587" width="22.140625" style="16" customWidth="1"/>
    <col min="14588" max="14588" width="21.7109375" style="16" customWidth="1"/>
    <col min="14589" max="14589" width="16.140625" style="16" bestFit="1" customWidth="1"/>
    <col min="14590" max="14590" width="8" style="16"/>
    <col min="14591" max="14591" width="18.85546875" style="16" customWidth="1"/>
    <col min="14592" max="14592" width="8" style="16"/>
    <col min="14593" max="14593" width="17.42578125" style="16" bestFit="1" customWidth="1"/>
    <col min="14594" max="14594" width="8" style="16"/>
    <col min="14595" max="14595" width="16.5703125" style="16" bestFit="1" customWidth="1"/>
    <col min="14596" max="14839" width="8" style="16"/>
    <col min="14840" max="14840" width="39.85546875" style="16" customWidth="1"/>
    <col min="14841" max="14841" width="8.28515625" style="16" customWidth="1"/>
    <col min="14842" max="14842" width="8.7109375" style="16" customWidth="1"/>
    <col min="14843" max="14843" width="22.140625" style="16" customWidth="1"/>
    <col min="14844" max="14844" width="21.7109375" style="16" customWidth="1"/>
    <col min="14845" max="14845" width="16.140625" style="16" bestFit="1" customWidth="1"/>
    <col min="14846" max="14846" width="8" style="16"/>
    <col min="14847" max="14847" width="18.85546875" style="16" customWidth="1"/>
    <col min="14848" max="14848" width="8" style="16"/>
    <col min="14849" max="14849" width="17.42578125" style="16" bestFit="1" customWidth="1"/>
    <col min="14850" max="14850" width="8" style="16"/>
    <col min="14851" max="14851" width="16.5703125" style="16" bestFit="1" customWidth="1"/>
    <col min="14852" max="15095" width="8" style="16"/>
    <col min="15096" max="15096" width="39.85546875" style="16" customWidth="1"/>
    <col min="15097" max="15097" width="8.28515625" style="16" customWidth="1"/>
    <col min="15098" max="15098" width="8.7109375" style="16" customWidth="1"/>
    <col min="15099" max="15099" width="22.140625" style="16" customWidth="1"/>
    <col min="15100" max="15100" width="21.7109375" style="16" customWidth="1"/>
    <col min="15101" max="15101" width="16.140625" style="16" bestFit="1" customWidth="1"/>
    <col min="15102" max="15102" width="8" style="16"/>
    <col min="15103" max="15103" width="18.85546875" style="16" customWidth="1"/>
    <col min="15104" max="15104" width="8" style="16"/>
    <col min="15105" max="15105" width="17.42578125" style="16" bestFit="1" customWidth="1"/>
    <col min="15106" max="15106" width="8" style="16"/>
    <col min="15107" max="15107" width="16.5703125" style="16" bestFit="1" customWidth="1"/>
    <col min="15108" max="15351" width="8" style="16"/>
    <col min="15352" max="15352" width="39.85546875" style="16" customWidth="1"/>
    <col min="15353" max="15353" width="8.28515625" style="16" customWidth="1"/>
    <col min="15354" max="15354" width="8.7109375" style="16" customWidth="1"/>
    <col min="15355" max="15355" width="22.140625" style="16" customWidth="1"/>
    <col min="15356" max="15356" width="21.7109375" style="16" customWidth="1"/>
    <col min="15357" max="15357" width="16.140625" style="16" bestFit="1" customWidth="1"/>
    <col min="15358" max="15358" width="8" style="16"/>
    <col min="15359" max="15359" width="18.85546875" style="16" customWidth="1"/>
    <col min="15360" max="15360" width="8" style="16"/>
    <col min="15361" max="15361" width="17.42578125" style="16" bestFit="1" customWidth="1"/>
    <col min="15362" max="15362" width="8" style="16"/>
    <col min="15363" max="15363" width="16.5703125" style="16" bestFit="1" customWidth="1"/>
    <col min="15364" max="15607" width="8" style="16"/>
    <col min="15608" max="15608" width="39.85546875" style="16" customWidth="1"/>
    <col min="15609" max="15609" width="8.28515625" style="16" customWidth="1"/>
    <col min="15610" max="15610" width="8.7109375" style="16" customWidth="1"/>
    <col min="15611" max="15611" width="22.140625" style="16" customWidth="1"/>
    <col min="15612" max="15612" width="21.7109375" style="16" customWidth="1"/>
    <col min="15613" max="15613" width="16.140625" style="16" bestFit="1" customWidth="1"/>
    <col min="15614" max="15614" width="8" style="16"/>
    <col min="15615" max="15615" width="18.85546875" style="16" customWidth="1"/>
    <col min="15616" max="15616" width="8" style="16"/>
    <col min="15617" max="15617" width="17.42578125" style="16" bestFit="1" customWidth="1"/>
    <col min="15618" max="15618" width="8" style="16"/>
    <col min="15619" max="15619" width="16.5703125" style="16" bestFit="1" customWidth="1"/>
    <col min="15620" max="15863" width="8" style="16"/>
    <col min="15864" max="15864" width="39.85546875" style="16" customWidth="1"/>
    <col min="15865" max="15865" width="8.28515625" style="16" customWidth="1"/>
    <col min="15866" max="15866" width="8.7109375" style="16" customWidth="1"/>
    <col min="15867" max="15867" width="22.140625" style="16" customWidth="1"/>
    <col min="15868" max="15868" width="21.7109375" style="16" customWidth="1"/>
    <col min="15869" max="15869" width="16.140625" style="16" bestFit="1" customWidth="1"/>
    <col min="15870" max="15870" width="8" style="16"/>
    <col min="15871" max="15871" width="18.85546875" style="16" customWidth="1"/>
    <col min="15872" max="15872" width="8" style="16"/>
    <col min="15873" max="15873" width="17.42578125" style="16" bestFit="1" customWidth="1"/>
    <col min="15874" max="15874" width="8" style="16"/>
    <col min="15875" max="15875" width="16.5703125" style="16" bestFit="1" customWidth="1"/>
    <col min="15876" max="16119" width="8" style="16"/>
    <col min="16120" max="16120" width="39.85546875" style="16" customWidth="1"/>
    <col min="16121" max="16121" width="8.28515625" style="16" customWidth="1"/>
    <col min="16122" max="16122" width="8.7109375" style="16" customWidth="1"/>
    <col min="16123" max="16123" width="22.140625" style="16" customWidth="1"/>
    <col min="16124" max="16124" width="21.7109375" style="16" customWidth="1"/>
    <col min="16125" max="16125" width="16.140625" style="16" bestFit="1" customWidth="1"/>
    <col min="16126" max="16126" width="8" style="16"/>
    <col min="16127" max="16127" width="18.85546875" style="16" customWidth="1"/>
    <col min="16128" max="16128" width="8" style="16"/>
    <col min="16129" max="16129" width="17.42578125" style="16" bestFit="1" customWidth="1"/>
    <col min="16130" max="16130" width="8" style="16"/>
    <col min="16131" max="16131" width="16.5703125" style="16" bestFit="1" customWidth="1"/>
    <col min="16132" max="16384" width="8" style="16"/>
  </cols>
  <sheetData>
    <row r="1" spans="1:5" s="4" customFormat="1" ht="12.75">
      <c r="A1" s="721" t="s">
        <v>91</v>
      </c>
      <c r="B1" s="721"/>
      <c r="C1" s="1"/>
      <c r="D1" s="2"/>
      <c r="E1" s="3" t="s">
        <v>0</v>
      </c>
    </row>
    <row r="2" spans="1:5" s="6" customFormat="1" ht="12" customHeight="1">
      <c r="A2" s="722" t="s">
        <v>92</v>
      </c>
      <c r="B2" s="722"/>
      <c r="C2" s="1"/>
      <c r="D2" s="2"/>
      <c r="E2" s="5" t="s">
        <v>1</v>
      </c>
    </row>
    <row r="3" spans="1:5" s="11" customFormat="1" ht="12.75">
      <c r="A3" s="7"/>
      <c r="B3" s="7"/>
      <c r="C3" s="8"/>
      <c r="D3" s="9"/>
      <c r="E3" s="10" t="s">
        <v>2</v>
      </c>
    </row>
    <row r="4" spans="1:5" s="15" customFormat="1" ht="15">
      <c r="A4" s="12"/>
      <c r="B4" s="12"/>
      <c r="C4" s="13"/>
      <c r="D4" s="14"/>
      <c r="E4" s="14"/>
    </row>
    <row r="5" spans="1:5" ht="20.25">
      <c r="A5" s="723" t="s">
        <v>3</v>
      </c>
      <c r="B5" s="723"/>
      <c r="C5" s="723"/>
      <c r="D5" s="723"/>
      <c r="E5" s="723"/>
    </row>
    <row r="6" spans="1:5">
      <c r="A6" s="724" t="s">
        <v>93</v>
      </c>
      <c r="B6" s="724"/>
      <c r="C6" s="724"/>
      <c r="D6" s="724"/>
      <c r="E6" s="724"/>
    </row>
    <row r="7" spans="1:5">
      <c r="C7" s="19"/>
      <c r="D7" s="20"/>
      <c r="E7" s="21" t="s">
        <v>4</v>
      </c>
    </row>
    <row r="8" spans="1:5" s="27" customFormat="1" ht="37.5" customHeight="1">
      <c r="A8" s="22" t="s">
        <v>5</v>
      </c>
      <c r="B8" s="23" t="s">
        <v>6</v>
      </c>
      <c r="C8" s="24" t="s">
        <v>7</v>
      </c>
      <c r="D8" s="25" t="s">
        <v>94</v>
      </c>
      <c r="E8" s="26" t="s">
        <v>95</v>
      </c>
    </row>
    <row r="9" spans="1:5" s="32" customFormat="1" ht="15.75" customHeight="1">
      <c r="A9" s="28" t="s">
        <v>8</v>
      </c>
      <c r="B9" s="29">
        <v>100</v>
      </c>
      <c r="C9" s="30"/>
      <c r="D9" s="31">
        <v>283166147092.55603</v>
      </c>
      <c r="E9" s="31">
        <v>255976557281</v>
      </c>
    </row>
    <row r="10" spans="1:5" s="32" customFormat="1" ht="15.75" customHeight="1">
      <c r="A10" s="33" t="s">
        <v>9</v>
      </c>
      <c r="B10" s="34">
        <v>110</v>
      </c>
      <c r="C10" s="35"/>
      <c r="D10" s="36">
        <v>657908253</v>
      </c>
      <c r="E10" s="36">
        <v>577237880</v>
      </c>
    </row>
    <row r="11" spans="1:5" s="41" customFormat="1" ht="15.75" customHeight="1">
      <c r="A11" s="37" t="s">
        <v>9</v>
      </c>
      <c r="B11" s="38">
        <v>111</v>
      </c>
      <c r="C11" s="39" t="s">
        <v>10</v>
      </c>
      <c r="D11" s="40">
        <v>657908253</v>
      </c>
      <c r="E11" s="40">
        <v>577237880</v>
      </c>
    </row>
    <row r="12" spans="1:5" s="44" customFormat="1" ht="15.75" hidden="1" customHeight="1">
      <c r="A12" s="37" t="s">
        <v>11</v>
      </c>
      <c r="B12" s="42"/>
      <c r="C12" s="39"/>
      <c r="D12" s="43">
        <v>27451807</v>
      </c>
      <c r="E12" s="43">
        <v>9058634</v>
      </c>
    </row>
    <row r="13" spans="1:5" s="15" customFormat="1" ht="15.75" hidden="1" customHeight="1">
      <c r="A13" s="37" t="s">
        <v>12</v>
      </c>
      <c r="B13" s="42"/>
      <c r="C13" s="39"/>
      <c r="D13" s="43">
        <v>630456446</v>
      </c>
      <c r="E13" s="43">
        <v>568179246</v>
      </c>
    </row>
    <row r="14" spans="1:5" s="15" customFormat="1" ht="15.75" hidden="1" customHeight="1">
      <c r="A14" s="37" t="s">
        <v>13</v>
      </c>
      <c r="B14" s="42"/>
      <c r="C14" s="39"/>
      <c r="D14" s="43"/>
      <c r="E14" s="43">
        <v>0</v>
      </c>
    </row>
    <row r="15" spans="1:5" s="44" customFormat="1" ht="15.75" customHeight="1">
      <c r="A15" s="37" t="s">
        <v>14</v>
      </c>
      <c r="B15" s="38">
        <v>112</v>
      </c>
      <c r="C15" s="39"/>
      <c r="D15" s="40"/>
      <c r="E15" s="40">
        <v>0</v>
      </c>
    </row>
    <row r="16" spans="1:5" s="15" customFormat="1" ht="15.75" hidden="1" customHeight="1">
      <c r="A16" s="45" t="s">
        <v>15</v>
      </c>
      <c r="B16" s="46">
        <v>120</v>
      </c>
      <c r="C16" s="39"/>
      <c r="D16" s="47">
        <v>0</v>
      </c>
      <c r="E16" s="47">
        <v>0</v>
      </c>
    </row>
    <row r="17" spans="1:5" s="15" customFormat="1" ht="15.75" hidden="1" customHeight="1">
      <c r="A17" s="48" t="s">
        <v>16</v>
      </c>
      <c r="B17" s="42">
        <v>121</v>
      </c>
      <c r="C17" s="39"/>
      <c r="D17" s="38">
        <v>0</v>
      </c>
      <c r="E17" s="38">
        <v>0</v>
      </c>
    </row>
    <row r="18" spans="1:5" s="15" customFormat="1" ht="15.75" hidden="1" customHeight="1">
      <c r="A18" s="37" t="s">
        <v>17</v>
      </c>
      <c r="B18" s="42">
        <v>122</v>
      </c>
      <c r="C18" s="39"/>
      <c r="D18" s="43"/>
      <c r="E18" s="43"/>
    </row>
    <row r="19" spans="1:5" s="15" customFormat="1" ht="15.75" hidden="1" customHeight="1">
      <c r="A19" s="37" t="s">
        <v>18</v>
      </c>
      <c r="B19" s="42">
        <v>123</v>
      </c>
      <c r="C19" s="39"/>
      <c r="D19" s="43"/>
      <c r="E19" s="43"/>
    </row>
    <row r="20" spans="1:5" s="15" customFormat="1" ht="15.75" customHeight="1">
      <c r="A20" s="45" t="s">
        <v>19</v>
      </c>
      <c r="B20" s="49">
        <v>130</v>
      </c>
      <c r="C20" s="50"/>
      <c r="D20" s="51">
        <v>84593706602</v>
      </c>
      <c r="E20" s="51">
        <v>61425869489</v>
      </c>
    </row>
    <row r="21" spans="1:5" s="15" customFormat="1" ht="15.75" customHeight="1">
      <c r="A21" s="37" t="s">
        <v>20</v>
      </c>
      <c r="B21" s="38">
        <v>131</v>
      </c>
      <c r="C21" s="39" t="s">
        <v>21</v>
      </c>
      <c r="D21" s="40">
        <v>72458892321</v>
      </c>
      <c r="E21" s="40">
        <v>10634755758</v>
      </c>
    </row>
    <row r="22" spans="1:5" s="15" customFormat="1" ht="15.75" customHeight="1">
      <c r="A22" s="37" t="s">
        <v>22</v>
      </c>
      <c r="B22" s="38">
        <v>132</v>
      </c>
      <c r="C22" s="39"/>
      <c r="D22" s="40">
        <v>5381661201</v>
      </c>
      <c r="E22" s="40">
        <v>47553379851</v>
      </c>
    </row>
    <row r="23" spans="1:5" s="15" customFormat="1" ht="15.75" hidden="1" customHeight="1">
      <c r="A23" s="37" t="s">
        <v>23</v>
      </c>
      <c r="B23" s="42">
        <v>133</v>
      </c>
      <c r="C23" s="39"/>
      <c r="D23" s="43"/>
      <c r="E23" s="43"/>
    </row>
    <row r="24" spans="1:5" s="15" customFormat="1" ht="15.75" hidden="1" customHeight="1">
      <c r="A24" s="37" t="s">
        <v>24</v>
      </c>
      <c r="B24" s="42">
        <v>134</v>
      </c>
      <c r="C24" s="39"/>
      <c r="D24" s="43"/>
      <c r="E24" s="43"/>
    </row>
    <row r="25" spans="1:5" s="15" customFormat="1" ht="15.75" hidden="1" customHeight="1">
      <c r="A25" s="37" t="s">
        <v>25</v>
      </c>
      <c r="B25" s="42">
        <v>135</v>
      </c>
      <c r="C25" s="39"/>
      <c r="D25" s="43"/>
      <c r="E25" s="43">
        <v>0</v>
      </c>
    </row>
    <row r="26" spans="1:5" s="15" customFormat="1" ht="15.75" customHeight="1">
      <c r="A26" s="37" t="s">
        <v>26</v>
      </c>
      <c r="B26" s="38">
        <v>136</v>
      </c>
      <c r="C26" s="39" t="s">
        <v>27</v>
      </c>
      <c r="D26" s="40">
        <v>6753153080</v>
      </c>
      <c r="E26" s="40">
        <v>3237733880</v>
      </c>
    </row>
    <row r="27" spans="1:5" s="15" customFormat="1" ht="15.75" hidden="1" customHeight="1">
      <c r="A27" s="37" t="s">
        <v>28</v>
      </c>
      <c r="B27" s="42"/>
      <c r="C27" s="39"/>
      <c r="D27" s="43">
        <v>3643387953</v>
      </c>
      <c r="E27" s="43">
        <v>344159737</v>
      </c>
    </row>
    <row r="28" spans="1:5" s="15" customFormat="1" ht="15.75" hidden="1" customHeight="1">
      <c r="A28" s="37" t="s">
        <v>29</v>
      </c>
      <c r="B28" s="42"/>
      <c r="C28" s="39"/>
      <c r="D28" s="43">
        <v>0</v>
      </c>
      <c r="E28" s="43">
        <v>0</v>
      </c>
    </row>
    <row r="29" spans="1:5" s="15" customFormat="1" ht="15.75" hidden="1" customHeight="1">
      <c r="A29" s="37" t="s">
        <v>30</v>
      </c>
      <c r="B29" s="42"/>
      <c r="C29" s="39"/>
      <c r="D29" s="43">
        <v>3109765127</v>
      </c>
      <c r="E29" s="43">
        <v>2893574143</v>
      </c>
    </row>
    <row r="30" spans="1:5" s="15" customFormat="1" ht="15.75" hidden="1" customHeight="1">
      <c r="A30" s="37" t="s">
        <v>31</v>
      </c>
      <c r="B30" s="42"/>
      <c r="C30" s="39"/>
      <c r="D30" s="43">
        <v>0</v>
      </c>
      <c r="E30" s="43">
        <v>0</v>
      </c>
    </row>
    <row r="31" spans="1:5" s="15" customFormat="1" ht="15.75" hidden="1" customHeight="1">
      <c r="A31" s="37" t="s">
        <v>32</v>
      </c>
      <c r="B31" s="42"/>
      <c r="C31" s="39"/>
      <c r="D31" s="43"/>
      <c r="E31" s="43">
        <v>0</v>
      </c>
    </row>
    <row r="32" spans="1:5" s="15" customFormat="1" ht="15.75" customHeight="1">
      <c r="A32" s="37" t="s">
        <v>33</v>
      </c>
      <c r="B32" s="38">
        <v>137</v>
      </c>
      <c r="C32" s="39"/>
      <c r="D32" s="43"/>
      <c r="E32" s="43"/>
    </row>
    <row r="33" spans="1:5" s="15" customFormat="1" ht="15.75" hidden="1" customHeight="1">
      <c r="A33" s="37" t="s">
        <v>34</v>
      </c>
      <c r="B33" s="42">
        <v>139</v>
      </c>
      <c r="C33" s="39"/>
      <c r="D33" s="43"/>
      <c r="E33" s="43">
        <v>0</v>
      </c>
    </row>
    <row r="34" spans="1:5" s="41" customFormat="1" ht="15.75" customHeight="1">
      <c r="A34" s="52" t="s">
        <v>35</v>
      </c>
      <c r="B34" s="49">
        <v>140</v>
      </c>
      <c r="C34" s="50" t="s">
        <v>36</v>
      </c>
      <c r="D34" s="51">
        <v>134376868138.556</v>
      </c>
      <c r="E34" s="51">
        <v>132520686938</v>
      </c>
    </row>
    <row r="35" spans="1:5" s="15" customFormat="1" ht="15.75" customHeight="1">
      <c r="A35" s="37" t="s">
        <v>35</v>
      </c>
      <c r="B35" s="38">
        <v>141</v>
      </c>
      <c r="C35" s="39"/>
      <c r="D35" s="40">
        <v>134376868138.556</v>
      </c>
      <c r="E35" s="40">
        <v>133699131426</v>
      </c>
    </row>
    <row r="36" spans="1:5" s="15" customFormat="1" ht="15.75" hidden="1" customHeight="1">
      <c r="A36" s="37" t="s">
        <v>37</v>
      </c>
      <c r="B36" s="42"/>
      <c r="C36" s="39"/>
      <c r="D36" s="43"/>
      <c r="E36" s="43">
        <v>0</v>
      </c>
    </row>
    <row r="37" spans="1:5" s="15" customFormat="1" ht="15.75" hidden="1" customHeight="1">
      <c r="A37" s="37" t="s">
        <v>38</v>
      </c>
      <c r="B37" s="42"/>
      <c r="C37" s="39"/>
      <c r="D37" s="43">
        <v>27171796423.556</v>
      </c>
      <c r="E37" s="43">
        <v>30499203736</v>
      </c>
    </row>
    <row r="38" spans="1:5" s="15" customFormat="1" ht="15.75" hidden="1" customHeight="1">
      <c r="A38" s="37" t="s">
        <v>39</v>
      </c>
      <c r="B38" s="42"/>
      <c r="C38" s="39"/>
      <c r="D38" s="43"/>
      <c r="E38" s="43">
        <v>0</v>
      </c>
    </row>
    <row r="39" spans="1:5" s="15" customFormat="1" ht="15.75" hidden="1" customHeight="1">
      <c r="A39" s="37" t="s">
        <v>40</v>
      </c>
      <c r="B39" s="42"/>
      <c r="C39" s="39"/>
      <c r="D39" s="43">
        <v>63941122283</v>
      </c>
      <c r="E39" s="43">
        <v>19066468050</v>
      </c>
    </row>
    <row r="40" spans="1:5" s="15" customFormat="1" ht="15.75" hidden="1" customHeight="1">
      <c r="A40" s="37" t="s">
        <v>41</v>
      </c>
      <c r="B40" s="42"/>
      <c r="C40" s="39"/>
      <c r="D40" s="43">
        <v>42996073461</v>
      </c>
      <c r="E40" s="43">
        <v>84007386345</v>
      </c>
    </row>
    <row r="41" spans="1:5" s="15" customFormat="1" ht="15.75" hidden="1" customHeight="1">
      <c r="A41" s="37" t="s">
        <v>42</v>
      </c>
      <c r="B41" s="42"/>
      <c r="C41" s="39"/>
      <c r="D41" s="40">
        <v>267875971</v>
      </c>
      <c r="E41" s="40">
        <v>126073295</v>
      </c>
    </row>
    <row r="42" spans="1:5" s="15" customFormat="1" ht="15.75" hidden="1" customHeight="1">
      <c r="A42" s="37" t="s">
        <v>43</v>
      </c>
      <c r="B42" s="42"/>
      <c r="C42" s="39"/>
      <c r="D42" s="43"/>
      <c r="E42" s="43">
        <v>0</v>
      </c>
    </row>
    <row r="43" spans="1:5" s="15" customFormat="1" ht="15.75" hidden="1" customHeight="1">
      <c r="A43" s="37" t="s">
        <v>44</v>
      </c>
      <c r="B43" s="42"/>
      <c r="C43" s="39"/>
      <c r="D43" s="43"/>
      <c r="E43" s="43">
        <v>0</v>
      </c>
    </row>
    <row r="44" spans="1:5" s="15" customFormat="1" ht="15.75" customHeight="1">
      <c r="A44" s="37" t="s">
        <v>45</v>
      </c>
      <c r="B44" s="38">
        <v>149</v>
      </c>
      <c r="C44" s="39"/>
      <c r="D44" s="40">
        <v>0</v>
      </c>
      <c r="E44" s="40">
        <v>-1178444488</v>
      </c>
    </row>
    <row r="45" spans="1:5" s="15" customFormat="1" ht="15.75" customHeight="1">
      <c r="A45" s="45" t="s">
        <v>46</v>
      </c>
      <c r="B45" s="46">
        <v>150</v>
      </c>
      <c r="C45" s="39"/>
      <c r="D45" s="53">
        <v>63537664099</v>
      </c>
      <c r="E45" s="53">
        <v>61452762974</v>
      </c>
    </row>
    <row r="46" spans="1:5" s="15" customFormat="1" ht="15.75" customHeight="1">
      <c r="A46" s="37" t="s">
        <v>47</v>
      </c>
      <c r="B46" s="38">
        <v>151</v>
      </c>
      <c r="C46" s="39" t="s">
        <v>48</v>
      </c>
      <c r="D46" s="40">
        <v>60175263079</v>
      </c>
      <c r="E46" s="40">
        <v>26158608241</v>
      </c>
    </row>
    <row r="47" spans="1:5" s="15" customFormat="1" ht="15.75" customHeight="1">
      <c r="A47" s="37" t="s">
        <v>49</v>
      </c>
      <c r="B47" s="42">
        <v>152</v>
      </c>
      <c r="C47" s="39"/>
      <c r="D47" s="40">
        <v>1415860661</v>
      </c>
      <c r="E47" s="40">
        <v>17386008219</v>
      </c>
    </row>
    <row r="48" spans="1:5" s="15" customFormat="1" ht="15.75" customHeight="1">
      <c r="A48" s="37" t="s">
        <v>50</v>
      </c>
      <c r="B48" s="38">
        <v>153</v>
      </c>
      <c r="C48" s="39" t="s">
        <v>51</v>
      </c>
      <c r="D48" s="40">
        <v>1946540359</v>
      </c>
      <c r="E48" s="40">
        <v>17908146514</v>
      </c>
    </row>
    <row r="49" spans="1:5" s="44" customFormat="1" ht="15.75" hidden="1" customHeight="1">
      <c r="A49" s="37" t="s">
        <v>52</v>
      </c>
      <c r="B49" s="38">
        <v>154</v>
      </c>
      <c r="C49" s="39"/>
      <c r="D49" s="43"/>
      <c r="E49" s="43">
        <v>0</v>
      </c>
    </row>
    <row r="50" spans="1:5" s="15" customFormat="1" ht="15.75" customHeight="1">
      <c r="A50" s="37" t="s">
        <v>46</v>
      </c>
      <c r="B50" s="42">
        <v>155</v>
      </c>
      <c r="C50" s="39"/>
      <c r="D50" s="43">
        <v>0</v>
      </c>
      <c r="E50" s="43">
        <v>0</v>
      </c>
    </row>
    <row r="51" spans="1:5" s="15" customFormat="1" ht="15.75" hidden="1" customHeight="1">
      <c r="A51" s="37" t="s">
        <v>53</v>
      </c>
      <c r="B51" s="42"/>
      <c r="C51" s="39"/>
      <c r="D51" s="43"/>
      <c r="E51" s="43"/>
    </row>
    <row r="52" spans="1:5" s="44" customFormat="1" ht="15.75" hidden="1" customHeight="1">
      <c r="A52" s="54" t="s">
        <v>54</v>
      </c>
      <c r="B52" s="55"/>
      <c r="C52" s="56"/>
      <c r="D52" s="57"/>
      <c r="E52" s="57">
        <v>0</v>
      </c>
    </row>
    <row r="53" spans="1:5" s="15" customFormat="1" ht="15.75" customHeight="1">
      <c r="A53" s="28" t="s">
        <v>55</v>
      </c>
      <c r="B53" s="29">
        <v>200</v>
      </c>
      <c r="C53" s="30"/>
      <c r="D53" s="31">
        <v>2957796835495</v>
      </c>
      <c r="E53" s="31">
        <v>2392187011484</v>
      </c>
    </row>
    <row r="54" spans="1:5" s="15" customFormat="1" ht="15.75" customHeight="1">
      <c r="A54" s="58" t="s">
        <v>56</v>
      </c>
      <c r="B54" s="34">
        <v>210</v>
      </c>
      <c r="C54" s="35" t="s">
        <v>57</v>
      </c>
      <c r="D54" s="59">
        <v>21784002659</v>
      </c>
      <c r="E54" s="59">
        <v>16825359225</v>
      </c>
    </row>
    <row r="55" spans="1:5" s="15" customFormat="1" ht="15.75" hidden="1" customHeight="1">
      <c r="A55" s="48" t="s">
        <v>58</v>
      </c>
      <c r="B55" s="42">
        <v>211</v>
      </c>
      <c r="C55" s="39"/>
      <c r="D55" s="43"/>
      <c r="E55" s="43"/>
    </row>
    <row r="56" spans="1:5" s="15" customFormat="1" ht="15.75" customHeight="1">
      <c r="A56" s="48" t="s">
        <v>59</v>
      </c>
      <c r="B56" s="42">
        <v>212</v>
      </c>
      <c r="C56" s="39"/>
      <c r="D56" s="40">
        <v>8026995680</v>
      </c>
      <c r="E56" s="40">
        <v>7226994380</v>
      </c>
    </row>
    <row r="57" spans="1:5" s="15" customFormat="1" ht="15.75" hidden="1" customHeight="1">
      <c r="A57" s="48" t="s">
        <v>60</v>
      </c>
      <c r="B57" s="42">
        <v>213</v>
      </c>
      <c r="C57" s="39"/>
      <c r="D57" s="43"/>
      <c r="E57" s="43">
        <v>0</v>
      </c>
    </row>
    <row r="58" spans="1:5" s="15" customFormat="1" ht="15.75" hidden="1" customHeight="1">
      <c r="A58" s="48" t="s">
        <v>61</v>
      </c>
      <c r="B58" s="38">
        <v>214</v>
      </c>
      <c r="C58" s="39"/>
      <c r="D58" s="43"/>
      <c r="E58" s="43"/>
    </row>
    <row r="59" spans="1:5" s="15" customFormat="1" ht="15.75" hidden="1" customHeight="1">
      <c r="A59" s="48" t="s">
        <v>62</v>
      </c>
      <c r="B59" s="38">
        <v>215</v>
      </c>
      <c r="C59" s="39"/>
      <c r="D59" s="43"/>
      <c r="E59" s="43"/>
    </row>
    <row r="60" spans="1:5" s="15" customFormat="1" ht="15.75" customHeight="1">
      <c r="A60" s="48" t="s">
        <v>63</v>
      </c>
      <c r="B60" s="38">
        <v>216</v>
      </c>
      <c r="C60" s="39"/>
      <c r="D60" s="38">
        <v>13757006979</v>
      </c>
      <c r="E60" s="38">
        <v>9598364845</v>
      </c>
    </row>
    <row r="61" spans="1:5" s="63" customFormat="1" ht="15.75" hidden="1" customHeight="1">
      <c r="A61" s="60" t="s">
        <v>28</v>
      </c>
      <c r="B61" s="61"/>
      <c r="C61" s="62"/>
      <c r="D61" s="43"/>
      <c r="E61" s="43">
        <v>0</v>
      </c>
    </row>
    <row r="62" spans="1:5" s="64" customFormat="1" ht="15.75" hidden="1" customHeight="1">
      <c r="A62" s="37" t="s">
        <v>64</v>
      </c>
      <c r="B62" s="42"/>
      <c r="C62" s="39"/>
      <c r="D62" s="43"/>
      <c r="E62" s="43">
        <v>0</v>
      </c>
    </row>
    <row r="63" spans="1:5" s="64" customFormat="1" ht="15.75" hidden="1" customHeight="1">
      <c r="A63" s="37" t="s">
        <v>30</v>
      </c>
      <c r="B63" s="42"/>
      <c r="C63" s="39"/>
      <c r="D63" s="43"/>
      <c r="E63" s="43"/>
    </row>
    <row r="64" spans="1:5" s="64" customFormat="1" ht="15.75" hidden="1" customHeight="1">
      <c r="A64" s="37" t="s">
        <v>31</v>
      </c>
      <c r="B64" s="42"/>
      <c r="C64" s="39"/>
      <c r="D64" s="43"/>
      <c r="E64" s="43"/>
    </row>
    <row r="65" spans="1:5" ht="15.75" hidden="1" customHeight="1">
      <c r="A65" s="37" t="s">
        <v>32</v>
      </c>
      <c r="B65" s="42"/>
      <c r="C65" s="39"/>
      <c r="D65" s="43">
        <v>13757006979</v>
      </c>
      <c r="E65" s="43">
        <v>9598364845</v>
      </c>
    </row>
    <row r="66" spans="1:5" s="65" customFormat="1" ht="15.75" hidden="1" customHeight="1">
      <c r="A66" s="48" t="s">
        <v>65</v>
      </c>
      <c r="B66" s="42">
        <v>219</v>
      </c>
      <c r="C66" s="39"/>
      <c r="D66" s="43"/>
      <c r="E66" s="43"/>
    </row>
    <row r="67" spans="1:5" ht="15.75" customHeight="1">
      <c r="A67" s="45" t="s">
        <v>66</v>
      </c>
      <c r="B67" s="46">
        <v>220</v>
      </c>
      <c r="C67" s="39"/>
      <c r="D67" s="53">
        <v>1869455240978</v>
      </c>
      <c r="E67" s="53">
        <v>1435660215862</v>
      </c>
    </row>
    <row r="68" spans="1:5" ht="15.75" customHeight="1">
      <c r="A68" s="37" t="s">
        <v>67</v>
      </c>
      <c r="B68" s="38">
        <v>221</v>
      </c>
      <c r="C68" s="39" t="s">
        <v>68</v>
      </c>
      <c r="D68" s="40">
        <v>1869349114951</v>
      </c>
      <c r="E68" s="40">
        <v>1435508497311</v>
      </c>
    </row>
    <row r="69" spans="1:5" ht="15.75" customHeight="1">
      <c r="A69" s="66" t="s">
        <v>69</v>
      </c>
      <c r="B69" s="38">
        <v>222</v>
      </c>
      <c r="C69" s="39"/>
      <c r="D69" s="40">
        <v>3115482563249</v>
      </c>
      <c r="E69" s="40">
        <v>2490930765691</v>
      </c>
    </row>
    <row r="70" spans="1:5" ht="15.75" customHeight="1">
      <c r="A70" s="66" t="s">
        <v>70</v>
      </c>
      <c r="B70" s="38">
        <v>223</v>
      </c>
      <c r="C70" s="39"/>
      <c r="D70" s="40">
        <v>-1246133448298</v>
      </c>
      <c r="E70" s="40">
        <v>-1055422268380</v>
      </c>
    </row>
    <row r="71" spans="1:5" ht="15.75" hidden="1" customHeight="1">
      <c r="A71" s="37" t="s">
        <v>71</v>
      </c>
      <c r="B71" s="42">
        <v>224</v>
      </c>
      <c r="C71" s="39"/>
      <c r="D71" s="38">
        <v>0</v>
      </c>
      <c r="E71" s="38">
        <v>0</v>
      </c>
    </row>
    <row r="72" spans="1:5" ht="15.75" hidden="1" customHeight="1">
      <c r="A72" s="66" t="s">
        <v>69</v>
      </c>
      <c r="B72" s="42">
        <v>225</v>
      </c>
      <c r="C72" s="39"/>
      <c r="D72" s="43"/>
      <c r="E72" s="43">
        <v>0</v>
      </c>
    </row>
    <row r="73" spans="1:5" ht="15.75" hidden="1" customHeight="1">
      <c r="A73" s="66" t="s">
        <v>70</v>
      </c>
      <c r="B73" s="42">
        <v>226</v>
      </c>
      <c r="C73" s="39"/>
      <c r="D73" s="43"/>
      <c r="E73" s="43">
        <v>0</v>
      </c>
    </row>
    <row r="74" spans="1:5" ht="15.75" customHeight="1">
      <c r="A74" s="37" t="s">
        <v>72</v>
      </c>
      <c r="B74" s="38">
        <v>227</v>
      </c>
      <c r="C74" s="39" t="s">
        <v>73</v>
      </c>
      <c r="D74" s="40">
        <v>106126027</v>
      </c>
      <c r="E74" s="40">
        <v>151718551</v>
      </c>
    </row>
    <row r="75" spans="1:5" ht="15.75" customHeight="1">
      <c r="A75" s="66" t="s">
        <v>69</v>
      </c>
      <c r="B75" s="38">
        <v>228</v>
      </c>
      <c r="C75" s="39"/>
      <c r="D75" s="40">
        <v>861052447</v>
      </c>
      <c r="E75" s="40">
        <v>861052447</v>
      </c>
    </row>
    <row r="76" spans="1:5" ht="15.75" customHeight="1">
      <c r="A76" s="66" t="s">
        <v>70</v>
      </c>
      <c r="B76" s="38">
        <v>229</v>
      </c>
      <c r="C76" s="39"/>
      <c r="D76" s="40">
        <v>-754926420</v>
      </c>
      <c r="E76" s="40">
        <v>-709333896</v>
      </c>
    </row>
    <row r="77" spans="1:5" ht="15.75" hidden="1" customHeight="1">
      <c r="A77" s="52" t="s">
        <v>74</v>
      </c>
      <c r="B77" s="49">
        <v>230</v>
      </c>
      <c r="C77" s="50"/>
      <c r="D77" s="51">
        <v>0</v>
      </c>
      <c r="E77" s="51">
        <v>0</v>
      </c>
    </row>
    <row r="78" spans="1:5" ht="15.75" hidden="1" customHeight="1">
      <c r="A78" s="66" t="s">
        <v>69</v>
      </c>
      <c r="B78" s="42">
        <v>231</v>
      </c>
      <c r="C78" s="39"/>
      <c r="D78" s="43"/>
      <c r="E78" s="43"/>
    </row>
    <row r="79" spans="1:5" ht="15.75" hidden="1" customHeight="1">
      <c r="A79" s="66" t="s">
        <v>70</v>
      </c>
      <c r="B79" s="42">
        <v>232</v>
      </c>
      <c r="C79" s="39"/>
      <c r="D79" s="43"/>
      <c r="E79" s="43"/>
    </row>
    <row r="80" spans="1:5" ht="15.75" customHeight="1">
      <c r="A80" s="67" t="s">
        <v>75</v>
      </c>
      <c r="B80" s="68">
        <v>240</v>
      </c>
      <c r="C80" s="39" t="s">
        <v>76</v>
      </c>
      <c r="D80" s="53">
        <v>959132081630</v>
      </c>
      <c r="E80" s="53">
        <v>828187873256</v>
      </c>
    </row>
    <row r="81" spans="1:5" ht="15.75" hidden="1" customHeight="1">
      <c r="A81" s="66" t="s">
        <v>77</v>
      </c>
      <c r="B81" s="42">
        <v>241</v>
      </c>
      <c r="C81" s="39"/>
      <c r="D81" s="43"/>
      <c r="E81" s="43"/>
    </row>
    <row r="82" spans="1:5" ht="15.75" customHeight="1">
      <c r="A82" s="66" t="s">
        <v>78</v>
      </c>
      <c r="B82" s="42">
        <v>242</v>
      </c>
      <c r="C82" s="39"/>
      <c r="D82" s="40">
        <v>959132081630</v>
      </c>
      <c r="E82" s="40">
        <v>828187873256</v>
      </c>
    </row>
    <row r="83" spans="1:5" ht="15.75" hidden="1" customHeight="1">
      <c r="A83" s="52" t="s">
        <v>79</v>
      </c>
      <c r="B83" s="49">
        <v>250</v>
      </c>
      <c r="C83" s="50"/>
      <c r="D83" s="51">
        <v>0</v>
      </c>
      <c r="E83" s="51">
        <v>0</v>
      </c>
    </row>
    <row r="84" spans="1:5" ht="15.75" hidden="1" customHeight="1">
      <c r="A84" s="48" t="s">
        <v>80</v>
      </c>
      <c r="B84" s="42">
        <v>251</v>
      </c>
      <c r="C84" s="39"/>
      <c r="D84" s="43"/>
      <c r="E84" s="43"/>
    </row>
    <row r="85" spans="1:5" ht="15.75" hidden="1" customHeight="1">
      <c r="A85" s="48" t="s">
        <v>81</v>
      </c>
      <c r="B85" s="42">
        <v>252</v>
      </c>
      <c r="C85" s="39"/>
      <c r="D85" s="38">
        <v>0</v>
      </c>
      <c r="E85" s="38">
        <v>0</v>
      </c>
    </row>
    <row r="86" spans="1:5" ht="15.75" hidden="1" customHeight="1">
      <c r="A86" s="37" t="s">
        <v>82</v>
      </c>
      <c r="B86" s="42"/>
      <c r="C86" s="39"/>
      <c r="D86" s="43"/>
      <c r="E86" s="43">
        <v>0</v>
      </c>
    </row>
    <row r="87" spans="1:5" ht="15.75" hidden="1" customHeight="1">
      <c r="A87" s="37" t="s">
        <v>83</v>
      </c>
      <c r="B87" s="42"/>
      <c r="C87" s="39"/>
      <c r="D87" s="43"/>
      <c r="E87" s="43">
        <v>0</v>
      </c>
    </row>
    <row r="88" spans="1:5" ht="15.75" hidden="1" customHeight="1">
      <c r="A88" s="48" t="s">
        <v>84</v>
      </c>
      <c r="B88" s="42">
        <v>253</v>
      </c>
      <c r="C88" s="39"/>
      <c r="D88" s="43"/>
      <c r="E88" s="43">
        <v>0</v>
      </c>
    </row>
    <row r="89" spans="1:5" ht="15.75" hidden="1" customHeight="1">
      <c r="A89" s="48" t="s">
        <v>85</v>
      </c>
      <c r="B89" s="42">
        <v>254</v>
      </c>
      <c r="C89" s="39"/>
      <c r="D89" s="43"/>
      <c r="E89" s="43">
        <v>0</v>
      </c>
    </row>
    <row r="90" spans="1:5" ht="15.75" hidden="1" customHeight="1">
      <c r="A90" s="48" t="s">
        <v>18</v>
      </c>
      <c r="B90" s="42">
        <v>255</v>
      </c>
      <c r="C90" s="39"/>
      <c r="D90" s="43"/>
      <c r="E90" s="43">
        <v>0</v>
      </c>
    </row>
    <row r="91" spans="1:5" ht="15.75" customHeight="1">
      <c r="A91" s="52" t="s">
        <v>86</v>
      </c>
      <c r="B91" s="49">
        <v>260</v>
      </c>
      <c r="C91" s="50"/>
      <c r="D91" s="69">
        <v>107425510228</v>
      </c>
      <c r="E91" s="69">
        <v>111513563141</v>
      </c>
    </row>
    <row r="92" spans="1:5" ht="15.75" customHeight="1">
      <c r="A92" s="37" t="s">
        <v>87</v>
      </c>
      <c r="B92" s="38">
        <v>261</v>
      </c>
      <c r="C92" s="39" t="s">
        <v>48</v>
      </c>
      <c r="D92" s="40">
        <v>107425510228</v>
      </c>
      <c r="E92" s="40">
        <v>111513563141</v>
      </c>
    </row>
    <row r="93" spans="1:5" ht="15.75" hidden="1" customHeight="1">
      <c r="A93" s="37" t="s">
        <v>88</v>
      </c>
      <c r="B93" s="42">
        <v>262</v>
      </c>
      <c r="C93" s="39"/>
      <c r="D93" s="43"/>
      <c r="E93" s="43">
        <v>0</v>
      </c>
    </row>
    <row r="94" spans="1:5" ht="15.75" hidden="1" customHeight="1">
      <c r="A94" s="37" t="s">
        <v>89</v>
      </c>
      <c r="B94" s="42">
        <v>263</v>
      </c>
      <c r="C94" s="39"/>
      <c r="D94" s="43"/>
      <c r="E94" s="43"/>
    </row>
    <row r="95" spans="1:5" ht="15.75" customHeight="1">
      <c r="A95" s="54" t="s">
        <v>86</v>
      </c>
      <c r="B95" s="70">
        <v>268</v>
      </c>
      <c r="C95" s="56"/>
      <c r="D95" s="71"/>
      <c r="E95" s="71"/>
    </row>
    <row r="96" spans="1:5" ht="30" customHeight="1">
      <c r="A96" s="72" t="s">
        <v>90</v>
      </c>
      <c r="B96" s="73">
        <v>270</v>
      </c>
      <c r="C96" s="74"/>
      <c r="D96" s="75">
        <v>3240962982587.5562</v>
      </c>
      <c r="E96" s="75">
        <v>2648163568765</v>
      </c>
    </row>
  </sheetData>
  <mergeCells count="4">
    <mergeCell ref="A1:B1"/>
    <mergeCell ref="A2:B2"/>
    <mergeCell ref="A5:E5"/>
    <mergeCell ref="A6:E6"/>
  </mergeCells>
  <pageMargins left="0.75" right="0"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Q47"/>
  <sheetViews>
    <sheetView workbookViewId="0">
      <selection sqref="A1:XFD1048576"/>
    </sheetView>
  </sheetViews>
  <sheetFormatPr defaultRowHeight="15"/>
  <cols>
    <col min="1" max="1" width="5" style="380" customWidth="1"/>
    <col min="2" max="2" width="20.7109375" style="380" customWidth="1"/>
    <col min="3" max="3" width="15.5703125" style="380" customWidth="1"/>
    <col min="4" max="4" width="15.7109375" style="380" hidden="1" customWidth="1"/>
    <col min="5" max="5" width="13.85546875" style="380" customWidth="1"/>
    <col min="6" max="6" width="16.5703125" style="380" customWidth="1"/>
    <col min="7" max="7" width="14.7109375" style="380" customWidth="1"/>
    <col min="8" max="8" width="15.5703125" style="380" customWidth="1"/>
    <col min="9" max="9" width="12.5703125" style="380" hidden="1" customWidth="1"/>
    <col min="10" max="10" width="17.42578125" style="380" customWidth="1"/>
    <col min="11" max="11" width="0.7109375" style="380" customWidth="1"/>
    <col min="12" max="12" width="17.42578125" style="297" customWidth="1"/>
    <col min="13" max="13" width="0.7109375" style="297" hidden="1" customWidth="1"/>
    <col min="14" max="14" width="19.7109375" style="297" hidden="1" customWidth="1"/>
    <col min="15" max="15" width="10.5703125" style="297" hidden="1" customWidth="1"/>
    <col min="16" max="16" width="20.85546875" style="297" customWidth="1"/>
    <col min="17" max="17" width="19.28515625" style="297" bestFit="1" customWidth="1"/>
    <col min="18" max="256" width="9.140625" style="297"/>
    <col min="257" max="257" width="5" style="297" customWidth="1"/>
    <col min="258" max="258" width="20.7109375" style="297" customWidth="1"/>
    <col min="259" max="259" width="15.5703125" style="297" customWidth="1"/>
    <col min="260" max="260" width="0" style="297" hidden="1" customWidth="1"/>
    <col min="261" max="261" width="13.85546875" style="297" customWidth="1"/>
    <col min="262" max="262" width="16.5703125" style="297" customWidth="1"/>
    <col min="263" max="263" width="14.7109375" style="297" customWidth="1"/>
    <col min="264" max="264" width="15.5703125" style="297" customWidth="1"/>
    <col min="265" max="265" width="0" style="297" hidden="1" customWidth="1"/>
    <col min="266" max="266" width="17.42578125" style="297" customWidth="1"/>
    <col min="267" max="267" width="0.7109375" style="297" customWidth="1"/>
    <col min="268" max="268" width="17.42578125" style="297" customWidth="1"/>
    <col min="269" max="271" width="0" style="297" hidden="1" customWidth="1"/>
    <col min="272" max="272" width="20.85546875" style="297" customWidth="1"/>
    <col min="273" max="273" width="19.28515625" style="297" bestFit="1" customWidth="1"/>
    <col min="274" max="512" width="9.140625" style="297"/>
    <col min="513" max="513" width="5" style="297" customWidth="1"/>
    <col min="514" max="514" width="20.7109375" style="297" customWidth="1"/>
    <col min="515" max="515" width="15.5703125" style="297" customWidth="1"/>
    <col min="516" max="516" width="0" style="297" hidden="1" customWidth="1"/>
    <col min="517" max="517" width="13.85546875" style="297" customWidth="1"/>
    <col min="518" max="518" width="16.5703125" style="297" customWidth="1"/>
    <col min="519" max="519" width="14.7109375" style="297" customWidth="1"/>
    <col min="520" max="520" width="15.5703125" style="297" customWidth="1"/>
    <col min="521" max="521" width="0" style="297" hidden="1" customWidth="1"/>
    <col min="522" max="522" width="17.42578125" style="297" customWidth="1"/>
    <col min="523" max="523" width="0.7109375" style="297" customWidth="1"/>
    <col min="524" max="524" width="17.42578125" style="297" customWidth="1"/>
    <col min="525" max="527" width="0" style="297" hidden="1" customWidth="1"/>
    <col min="528" max="528" width="20.85546875" style="297" customWidth="1"/>
    <col min="529" max="529" width="19.28515625" style="297" bestFit="1" customWidth="1"/>
    <col min="530" max="768" width="9.140625" style="297"/>
    <col min="769" max="769" width="5" style="297" customWidth="1"/>
    <col min="770" max="770" width="20.7109375" style="297" customWidth="1"/>
    <col min="771" max="771" width="15.5703125" style="297" customWidth="1"/>
    <col min="772" max="772" width="0" style="297" hidden="1" customWidth="1"/>
    <col min="773" max="773" width="13.85546875" style="297" customWidth="1"/>
    <col min="774" max="774" width="16.5703125" style="297" customWidth="1"/>
    <col min="775" max="775" width="14.7109375" style="297" customWidth="1"/>
    <col min="776" max="776" width="15.5703125" style="297" customWidth="1"/>
    <col min="777" max="777" width="0" style="297" hidden="1" customWidth="1"/>
    <col min="778" max="778" width="17.42578125" style="297" customWidth="1"/>
    <col min="779" max="779" width="0.7109375" style="297" customWidth="1"/>
    <col min="780" max="780" width="17.42578125" style="297" customWidth="1"/>
    <col min="781" max="783" width="0" style="297" hidden="1" customWidth="1"/>
    <col min="784" max="784" width="20.85546875" style="297" customWidth="1"/>
    <col min="785" max="785" width="19.28515625" style="297" bestFit="1" customWidth="1"/>
    <col min="786" max="1024" width="9.140625" style="297"/>
    <col min="1025" max="1025" width="5" style="297" customWidth="1"/>
    <col min="1026" max="1026" width="20.7109375" style="297" customWidth="1"/>
    <col min="1027" max="1027" width="15.5703125" style="297" customWidth="1"/>
    <col min="1028" max="1028" width="0" style="297" hidden="1" customWidth="1"/>
    <col min="1029" max="1029" width="13.85546875" style="297" customWidth="1"/>
    <col min="1030" max="1030" width="16.5703125" style="297" customWidth="1"/>
    <col min="1031" max="1031" width="14.7109375" style="297" customWidth="1"/>
    <col min="1032" max="1032" width="15.5703125" style="297" customWidth="1"/>
    <col min="1033" max="1033" width="0" style="297" hidden="1" customWidth="1"/>
    <col min="1034" max="1034" width="17.42578125" style="297" customWidth="1"/>
    <col min="1035" max="1035" width="0.7109375" style="297" customWidth="1"/>
    <col min="1036" max="1036" width="17.42578125" style="297" customWidth="1"/>
    <col min="1037" max="1039" width="0" style="297" hidden="1" customWidth="1"/>
    <col min="1040" max="1040" width="20.85546875" style="297" customWidth="1"/>
    <col min="1041" max="1041" width="19.28515625" style="297" bestFit="1" customWidth="1"/>
    <col min="1042" max="1280" width="9.140625" style="297"/>
    <col min="1281" max="1281" width="5" style="297" customWidth="1"/>
    <col min="1282" max="1282" width="20.7109375" style="297" customWidth="1"/>
    <col min="1283" max="1283" width="15.5703125" style="297" customWidth="1"/>
    <col min="1284" max="1284" width="0" style="297" hidden="1" customWidth="1"/>
    <col min="1285" max="1285" width="13.85546875" style="297" customWidth="1"/>
    <col min="1286" max="1286" width="16.5703125" style="297" customWidth="1"/>
    <col min="1287" max="1287" width="14.7109375" style="297" customWidth="1"/>
    <col min="1288" max="1288" width="15.5703125" style="297" customWidth="1"/>
    <col min="1289" max="1289" width="0" style="297" hidden="1" customWidth="1"/>
    <col min="1290" max="1290" width="17.42578125" style="297" customWidth="1"/>
    <col min="1291" max="1291" width="0.7109375" style="297" customWidth="1"/>
    <col min="1292" max="1292" width="17.42578125" style="297" customWidth="1"/>
    <col min="1293" max="1295" width="0" style="297" hidden="1" customWidth="1"/>
    <col min="1296" max="1296" width="20.85546875" style="297" customWidth="1"/>
    <col min="1297" max="1297" width="19.28515625" style="297" bestFit="1" customWidth="1"/>
    <col min="1298" max="1536" width="9.140625" style="297"/>
    <col min="1537" max="1537" width="5" style="297" customWidth="1"/>
    <col min="1538" max="1538" width="20.7109375" style="297" customWidth="1"/>
    <col min="1539" max="1539" width="15.5703125" style="297" customWidth="1"/>
    <col min="1540" max="1540" width="0" style="297" hidden="1" customWidth="1"/>
    <col min="1541" max="1541" width="13.85546875" style="297" customWidth="1"/>
    <col min="1542" max="1542" width="16.5703125" style="297" customWidth="1"/>
    <col min="1543" max="1543" width="14.7109375" style="297" customWidth="1"/>
    <col min="1544" max="1544" width="15.5703125" style="297" customWidth="1"/>
    <col min="1545" max="1545" width="0" style="297" hidden="1" customWidth="1"/>
    <col min="1546" max="1546" width="17.42578125" style="297" customWidth="1"/>
    <col min="1547" max="1547" width="0.7109375" style="297" customWidth="1"/>
    <col min="1548" max="1548" width="17.42578125" style="297" customWidth="1"/>
    <col min="1549" max="1551" width="0" style="297" hidden="1" customWidth="1"/>
    <col min="1552" max="1552" width="20.85546875" style="297" customWidth="1"/>
    <col min="1553" max="1553" width="19.28515625" style="297" bestFit="1" customWidth="1"/>
    <col min="1554" max="1792" width="9.140625" style="297"/>
    <col min="1793" max="1793" width="5" style="297" customWidth="1"/>
    <col min="1794" max="1794" width="20.7109375" style="297" customWidth="1"/>
    <col min="1795" max="1795" width="15.5703125" style="297" customWidth="1"/>
    <col min="1796" max="1796" width="0" style="297" hidden="1" customWidth="1"/>
    <col min="1797" max="1797" width="13.85546875" style="297" customWidth="1"/>
    <col min="1798" max="1798" width="16.5703125" style="297" customWidth="1"/>
    <col min="1799" max="1799" width="14.7109375" style="297" customWidth="1"/>
    <col min="1800" max="1800" width="15.5703125" style="297" customWidth="1"/>
    <col min="1801" max="1801" width="0" style="297" hidden="1" customWidth="1"/>
    <col min="1802" max="1802" width="17.42578125" style="297" customWidth="1"/>
    <col min="1803" max="1803" width="0.7109375" style="297" customWidth="1"/>
    <col min="1804" max="1804" width="17.42578125" style="297" customWidth="1"/>
    <col min="1805" max="1807" width="0" style="297" hidden="1" customWidth="1"/>
    <col min="1808" max="1808" width="20.85546875" style="297" customWidth="1"/>
    <col min="1809" max="1809" width="19.28515625" style="297" bestFit="1" customWidth="1"/>
    <col min="1810" max="2048" width="9.140625" style="297"/>
    <col min="2049" max="2049" width="5" style="297" customWidth="1"/>
    <col min="2050" max="2050" width="20.7109375" style="297" customWidth="1"/>
    <col min="2051" max="2051" width="15.5703125" style="297" customWidth="1"/>
    <col min="2052" max="2052" width="0" style="297" hidden="1" customWidth="1"/>
    <col min="2053" max="2053" width="13.85546875" style="297" customWidth="1"/>
    <col min="2054" max="2054" width="16.5703125" style="297" customWidth="1"/>
    <col min="2055" max="2055" width="14.7109375" style="297" customWidth="1"/>
    <col min="2056" max="2056" width="15.5703125" style="297" customWidth="1"/>
    <col min="2057" max="2057" width="0" style="297" hidden="1" customWidth="1"/>
    <col min="2058" max="2058" width="17.42578125" style="297" customWidth="1"/>
    <col min="2059" max="2059" width="0.7109375" style="297" customWidth="1"/>
    <col min="2060" max="2060" width="17.42578125" style="297" customWidth="1"/>
    <col min="2061" max="2063" width="0" style="297" hidden="1" customWidth="1"/>
    <col min="2064" max="2064" width="20.85546875" style="297" customWidth="1"/>
    <col min="2065" max="2065" width="19.28515625" style="297" bestFit="1" customWidth="1"/>
    <col min="2066" max="2304" width="9.140625" style="297"/>
    <col min="2305" max="2305" width="5" style="297" customWidth="1"/>
    <col min="2306" max="2306" width="20.7109375" style="297" customWidth="1"/>
    <col min="2307" max="2307" width="15.5703125" style="297" customWidth="1"/>
    <col min="2308" max="2308" width="0" style="297" hidden="1" customWidth="1"/>
    <col min="2309" max="2309" width="13.85546875" style="297" customWidth="1"/>
    <col min="2310" max="2310" width="16.5703125" style="297" customWidth="1"/>
    <col min="2311" max="2311" width="14.7109375" style="297" customWidth="1"/>
    <col min="2312" max="2312" width="15.5703125" style="297" customWidth="1"/>
    <col min="2313" max="2313" width="0" style="297" hidden="1" customWidth="1"/>
    <col min="2314" max="2314" width="17.42578125" style="297" customWidth="1"/>
    <col min="2315" max="2315" width="0.7109375" style="297" customWidth="1"/>
    <col min="2316" max="2316" width="17.42578125" style="297" customWidth="1"/>
    <col min="2317" max="2319" width="0" style="297" hidden="1" customWidth="1"/>
    <col min="2320" max="2320" width="20.85546875" style="297" customWidth="1"/>
    <col min="2321" max="2321" width="19.28515625" style="297" bestFit="1" customWidth="1"/>
    <col min="2322" max="2560" width="9.140625" style="297"/>
    <col min="2561" max="2561" width="5" style="297" customWidth="1"/>
    <col min="2562" max="2562" width="20.7109375" style="297" customWidth="1"/>
    <col min="2563" max="2563" width="15.5703125" style="297" customWidth="1"/>
    <col min="2564" max="2564" width="0" style="297" hidden="1" customWidth="1"/>
    <col min="2565" max="2565" width="13.85546875" style="297" customWidth="1"/>
    <col min="2566" max="2566" width="16.5703125" style="297" customWidth="1"/>
    <col min="2567" max="2567" width="14.7109375" style="297" customWidth="1"/>
    <col min="2568" max="2568" width="15.5703125" style="297" customWidth="1"/>
    <col min="2569" max="2569" width="0" style="297" hidden="1" customWidth="1"/>
    <col min="2570" max="2570" width="17.42578125" style="297" customWidth="1"/>
    <col min="2571" max="2571" width="0.7109375" style="297" customWidth="1"/>
    <col min="2572" max="2572" width="17.42578125" style="297" customWidth="1"/>
    <col min="2573" max="2575" width="0" style="297" hidden="1" customWidth="1"/>
    <col min="2576" max="2576" width="20.85546875" style="297" customWidth="1"/>
    <col min="2577" max="2577" width="19.28515625" style="297" bestFit="1" customWidth="1"/>
    <col min="2578" max="2816" width="9.140625" style="297"/>
    <col min="2817" max="2817" width="5" style="297" customWidth="1"/>
    <col min="2818" max="2818" width="20.7109375" style="297" customWidth="1"/>
    <col min="2819" max="2819" width="15.5703125" style="297" customWidth="1"/>
    <col min="2820" max="2820" width="0" style="297" hidden="1" customWidth="1"/>
    <col min="2821" max="2821" width="13.85546875" style="297" customWidth="1"/>
    <col min="2822" max="2822" width="16.5703125" style="297" customWidth="1"/>
    <col min="2823" max="2823" width="14.7109375" style="297" customWidth="1"/>
    <col min="2824" max="2824" width="15.5703125" style="297" customWidth="1"/>
    <col min="2825" max="2825" width="0" style="297" hidden="1" customWidth="1"/>
    <col min="2826" max="2826" width="17.42578125" style="297" customWidth="1"/>
    <col min="2827" max="2827" width="0.7109375" style="297" customWidth="1"/>
    <col min="2828" max="2828" width="17.42578125" style="297" customWidth="1"/>
    <col min="2829" max="2831" width="0" style="297" hidden="1" customWidth="1"/>
    <col min="2832" max="2832" width="20.85546875" style="297" customWidth="1"/>
    <col min="2833" max="2833" width="19.28515625" style="297" bestFit="1" customWidth="1"/>
    <col min="2834" max="3072" width="9.140625" style="297"/>
    <col min="3073" max="3073" width="5" style="297" customWidth="1"/>
    <col min="3074" max="3074" width="20.7109375" style="297" customWidth="1"/>
    <col min="3075" max="3075" width="15.5703125" style="297" customWidth="1"/>
    <col min="3076" max="3076" width="0" style="297" hidden="1" customWidth="1"/>
    <col min="3077" max="3077" width="13.85546875" style="297" customWidth="1"/>
    <col min="3078" max="3078" width="16.5703125" style="297" customWidth="1"/>
    <col min="3079" max="3079" width="14.7109375" style="297" customWidth="1"/>
    <col min="3080" max="3080" width="15.5703125" style="297" customWidth="1"/>
    <col min="3081" max="3081" width="0" style="297" hidden="1" customWidth="1"/>
    <col min="3082" max="3082" width="17.42578125" style="297" customWidth="1"/>
    <col min="3083" max="3083" width="0.7109375" style="297" customWidth="1"/>
    <col min="3084" max="3084" width="17.42578125" style="297" customWidth="1"/>
    <col min="3085" max="3087" width="0" style="297" hidden="1" customWidth="1"/>
    <col min="3088" max="3088" width="20.85546875" style="297" customWidth="1"/>
    <col min="3089" max="3089" width="19.28515625" style="297" bestFit="1" customWidth="1"/>
    <col min="3090" max="3328" width="9.140625" style="297"/>
    <col min="3329" max="3329" width="5" style="297" customWidth="1"/>
    <col min="3330" max="3330" width="20.7109375" style="297" customWidth="1"/>
    <col min="3331" max="3331" width="15.5703125" style="297" customWidth="1"/>
    <col min="3332" max="3332" width="0" style="297" hidden="1" customWidth="1"/>
    <col min="3333" max="3333" width="13.85546875" style="297" customWidth="1"/>
    <col min="3334" max="3334" width="16.5703125" style="297" customWidth="1"/>
    <col min="3335" max="3335" width="14.7109375" style="297" customWidth="1"/>
    <col min="3336" max="3336" width="15.5703125" style="297" customWidth="1"/>
    <col min="3337" max="3337" width="0" style="297" hidden="1" customWidth="1"/>
    <col min="3338" max="3338" width="17.42578125" style="297" customWidth="1"/>
    <col min="3339" max="3339" width="0.7109375" style="297" customWidth="1"/>
    <col min="3340" max="3340" width="17.42578125" style="297" customWidth="1"/>
    <col min="3341" max="3343" width="0" style="297" hidden="1" customWidth="1"/>
    <col min="3344" max="3344" width="20.85546875" style="297" customWidth="1"/>
    <col min="3345" max="3345" width="19.28515625" style="297" bestFit="1" customWidth="1"/>
    <col min="3346" max="3584" width="9.140625" style="297"/>
    <col min="3585" max="3585" width="5" style="297" customWidth="1"/>
    <col min="3586" max="3586" width="20.7109375" style="297" customWidth="1"/>
    <col min="3587" max="3587" width="15.5703125" style="297" customWidth="1"/>
    <col min="3588" max="3588" width="0" style="297" hidden="1" customWidth="1"/>
    <col min="3589" max="3589" width="13.85546875" style="297" customWidth="1"/>
    <col min="3590" max="3590" width="16.5703125" style="297" customWidth="1"/>
    <col min="3591" max="3591" width="14.7109375" style="297" customWidth="1"/>
    <col min="3592" max="3592" width="15.5703125" style="297" customWidth="1"/>
    <col min="3593" max="3593" width="0" style="297" hidden="1" customWidth="1"/>
    <col min="3594" max="3594" width="17.42578125" style="297" customWidth="1"/>
    <col min="3595" max="3595" width="0.7109375" style="297" customWidth="1"/>
    <col min="3596" max="3596" width="17.42578125" style="297" customWidth="1"/>
    <col min="3597" max="3599" width="0" style="297" hidden="1" customWidth="1"/>
    <col min="3600" max="3600" width="20.85546875" style="297" customWidth="1"/>
    <col min="3601" max="3601" width="19.28515625" style="297" bestFit="1" customWidth="1"/>
    <col min="3602" max="3840" width="9.140625" style="297"/>
    <col min="3841" max="3841" width="5" style="297" customWidth="1"/>
    <col min="3842" max="3842" width="20.7109375" style="297" customWidth="1"/>
    <col min="3843" max="3843" width="15.5703125" style="297" customWidth="1"/>
    <col min="3844" max="3844" width="0" style="297" hidden="1" customWidth="1"/>
    <col min="3845" max="3845" width="13.85546875" style="297" customWidth="1"/>
    <col min="3846" max="3846" width="16.5703125" style="297" customWidth="1"/>
    <col min="3847" max="3847" width="14.7109375" style="297" customWidth="1"/>
    <col min="3848" max="3848" width="15.5703125" style="297" customWidth="1"/>
    <col min="3849" max="3849" width="0" style="297" hidden="1" customWidth="1"/>
    <col min="3850" max="3850" width="17.42578125" style="297" customWidth="1"/>
    <col min="3851" max="3851" width="0.7109375" style="297" customWidth="1"/>
    <col min="3852" max="3852" width="17.42578125" style="297" customWidth="1"/>
    <col min="3853" max="3855" width="0" style="297" hidden="1" customWidth="1"/>
    <col min="3856" max="3856" width="20.85546875" style="297" customWidth="1"/>
    <col min="3857" max="3857" width="19.28515625" style="297" bestFit="1" customWidth="1"/>
    <col min="3858" max="4096" width="9.140625" style="297"/>
    <col min="4097" max="4097" width="5" style="297" customWidth="1"/>
    <col min="4098" max="4098" width="20.7109375" style="297" customWidth="1"/>
    <col min="4099" max="4099" width="15.5703125" style="297" customWidth="1"/>
    <col min="4100" max="4100" width="0" style="297" hidden="1" customWidth="1"/>
    <col min="4101" max="4101" width="13.85546875" style="297" customWidth="1"/>
    <col min="4102" max="4102" width="16.5703125" style="297" customWidth="1"/>
    <col min="4103" max="4103" width="14.7109375" style="297" customWidth="1"/>
    <col min="4104" max="4104" width="15.5703125" style="297" customWidth="1"/>
    <col min="4105" max="4105" width="0" style="297" hidden="1" customWidth="1"/>
    <col min="4106" max="4106" width="17.42578125" style="297" customWidth="1"/>
    <col min="4107" max="4107" width="0.7109375" style="297" customWidth="1"/>
    <col min="4108" max="4108" width="17.42578125" style="297" customWidth="1"/>
    <col min="4109" max="4111" width="0" style="297" hidden="1" customWidth="1"/>
    <col min="4112" max="4112" width="20.85546875" style="297" customWidth="1"/>
    <col min="4113" max="4113" width="19.28515625" style="297" bestFit="1" customWidth="1"/>
    <col min="4114" max="4352" width="9.140625" style="297"/>
    <col min="4353" max="4353" width="5" style="297" customWidth="1"/>
    <col min="4354" max="4354" width="20.7109375" style="297" customWidth="1"/>
    <col min="4355" max="4355" width="15.5703125" style="297" customWidth="1"/>
    <col min="4356" max="4356" width="0" style="297" hidden="1" customWidth="1"/>
    <col min="4357" max="4357" width="13.85546875" style="297" customWidth="1"/>
    <col min="4358" max="4358" width="16.5703125" style="297" customWidth="1"/>
    <col min="4359" max="4359" width="14.7109375" style="297" customWidth="1"/>
    <col min="4360" max="4360" width="15.5703125" style="297" customWidth="1"/>
    <col min="4361" max="4361" width="0" style="297" hidden="1" customWidth="1"/>
    <col min="4362" max="4362" width="17.42578125" style="297" customWidth="1"/>
    <col min="4363" max="4363" width="0.7109375" style="297" customWidth="1"/>
    <col min="4364" max="4364" width="17.42578125" style="297" customWidth="1"/>
    <col min="4365" max="4367" width="0" style="297" hidden="1" customWidth="1"/>
    <col min="4368" max="4368" width="20.85546875" style="297" customWidth="1"/>
    <col min="4369" max="4369" width="19.28515625" style="297" bestFit="1" customWidth="1"/>
    <col min="4370" max="4608" width="9.140625" style="297"/>
    <col min="4609" max="4609" width="5" style="297" customWidth="1"/>
    <col min="4610" max="4610" width="20.7109375" style="297" customWidth="1"/>
    <col min="4611" max="4611" width="15.5703125" style="297" customWidth="1"/>
    <col min="4612" max="4612" width="0" style="297" hidden="1" customWidth="1"/>
    <col min="4613" max="4613" width="13.85546875" style="297" customWidth="1"/>
    <col min="4614" max="4614" width="16.5703125" style="297" customWidth="1"/>
    <col min="4615" max="4615" width="14.7109375" style="297" customWidth="1"/>
    <col min="4616" max="4616" width="15.5703125" style="297" customWidth="1"/>
    <col min="4617" max="4617" width="0" style="297" hidden="1" customWidth="1"/>
    <col min="4618" max="4618" width="17.42578125" style="297" customWidth="1"/>
    <col min="4619" max="4619" width="0.7109375" style="297" customWidth="1"/>
    <col min="4620" max="4620" width="17.42578125" style="297" customWidth="1"/>
    <col min="4621" max="4623" width="0" style="297" hidden="1" customWidth="1"/>
    <col min="4624" max="4624" width="20.85546875" style="297" customWidth="1"/>
    <col min="4625" max="4625" width="19.28515625" style="297" bestFit="1" customWidth="1"/>
    <col min="4626" max="4864" width="9.140625" style="297"/>
    <col min="4865" max="4865" width="5" style="297" customWidth="1"/>
    <col min="4866" max="4866" width="20.7109375" style="297" customWidth="1"/>
    <col min="4867" max="4867" width="15.5703125" style="297" customWidth="1"/>
    <col min="4868" max="4868" width="0" style="297" hidden="1" customWidth="1"/>
    <col min="4869" max="4869" width="13.85546875" style="297" customWidth="1"/>
    <col min="4870" max="4870" width="16.5703125" style="297" customWidth="1"/>
    <col min="4871" max="4871" width="14.7109375" style="297" customWidth="1"/>
    <col min="4872" max="4872" width="15.5703125" style="297" customWidth="1"/>
    <col min="4873" max="4873" width="0" style="297" hidden="1" customWidth="1"/>
    <col min="4874" max="4874" width="17.42578125" style="297" customWidth="1"/>
    <col min="4875" max="4875" width="0.7109375" style="297" customWidth="1"/>
    <col min="4876" max="4876" width="17.42578125" style="297" customWidth="1"/>
    <col min="4877" max="4879" width="0" style="297" hidden="1" customWidth="1"/>
    <col min="4880" max="4880" width="20.85546875" style="297" customWidth="1"/>
    <col min="4881" max="4881" width="19.28515625" style="297" bestFit="1" customWidth="1"/>
    <col min="4882" max="5120" width="9.140625" style="297"/>
    <col min="5121" max="5121" width="5" style="297" customWidth="1"/>
    <col min="5122" max="5122" width="20.7109375" style="297" customWidth="1"/>
    <col min="5123" max="5123" width="15.5703125" style="297" customWidth="1"/>
    <col min="5124" max="5124" width="0" style="297" hidden="1" customWidth="1"/>
    <col min="5125" max="5125" width="13.85546875" style="297" customWidth="1"/>
    <col min="5126" max="5126" width="16.5703125" style="297" customWidth="1"/>
    <col min="5127" max="5127" width="14.7109375" style="297" customWidth="1"/>
    <col min="5128" max="5128" width="15.5703125" style="297" customWidth="1"/>
    <col min="5129" max="5129" width="0" style="297" hidden="1" customWidth="1"/>
    <col min="5130" max="5130" width="17.42578125" style="297" customWidth="1"/>
    <col min="5131" max="5131" width="0.7109375" style="297" customWidth="1"/>
    <col min="5132" max="5132" width="17.42578125" style="297" customWidth="1"/>
    <col min="5133" max="5135" width="0" style="297" hidden="1" customWidth="1"/>
    <col min="5136" max="5136" width="20.85546875" style="297" customWidth="1"/>
    <col min="5137" max="5137" width="19.28515625" style="297" bestFit="1" customWidth="1"/>
    <col min="5138" max="5376" width="9.140625" style="297"/>
    <col min="5377" max="5377" width="5" style="297" customWidth="1"/>
    <col min="5378" max="5378" width="20.7109375" style="297" customWidth="1"/>
    <col min="5379" max="5379" width="15.5703125" style="297" customWidth="1"/>
    <col min="5380" max="5380" width="0" style="297" hidden="1" customWidth="1"/>
    <col min="5381" max="5381" width="13.85546875" style="297" customWidth="1"/>
    <col min="5382" max="5382" width="16.5703125" style="297" customWidth="1"/>
    <col min="5383" max="5383" width="14.7109375" style="297" customWidth="1"/>
    <col min="5384" max="5384" width="15.5703125" style="297" customWidth="1"/>
    <col min="5385" max="5385" width="0" style="297" hidden="1" customWidth="1"/>
    <col min="5386" max="5386" width="17.42578125" style="297" customWidth="1"/>
    <col min="5387" max="5387" width="0.7109375" style="297" customWidth="1"/>
    <col min="5388" max="5388" width="17.42578125" style="297" customWidth="1"/>
    <col min="5389" max="5391" width="0" style="297" hidden="1" customWidth="1"/>
    <col min="5392" max="5392" width="20.85546875" style="297" customWidth="1"/>
    <col min="5393" max="5393" width="19.28515625" style="297" bestFit="1" customWidth="1"/>
    <col min="5394" max="5632" width="9.140625" style="297"/>
    <col min="5633" max="5633" width="5" style="297" customWidth="1"/>
    <col min="5634" max="5634" width="20.7109375" style="297" customWidth="1"/>
    <col min="5635" max="5635" width="15.5703125" style="297" customWidth="1"/>
    <col min="5636" max="5636" width="0" style="297" hidden="1" customWidth="1"/>
    <col min="5637" max="5637" width="13.85546875" style="297" customWidth="1"/>
    <col min="5638" max="5638" width="16.5703125" style="297" customWidth="1"/>
    <col min="5639" max="5639" width="14.7109375" style="297" customWidth="1"/>
    <col min="5640" max="5640" width="15.5703125" style="297" customWidth="1"/>
    <col min="5641" max="5641" width="0" style="297" hidden="1" customWidth="1"/>
    <col min="5642" max="5642" width="17.42578125" style="297" customWidth="1"/>
    <col min="5643" max="5643" width="0.7109375" style="297" customWidth="1"/>
    <col min="5644" max="5644" width="17.42578125" style="297" customWidth="1"/>
    <col min="5645" max="5647" width="0" style="297" hidden="1" customWidth="1"/>
    <col min="5648" max="5648" width="20.85546875" style="297" customWidth="1"/>
    <col min="5649" max="5649" width="19.28515625" style="297" bestFit="1" customWidth="1"/>
    <col min="5650" max="5888" width="9.140625" style="297"/>
    <col min="5889" max="5889" width="5" style="297" customWidth="1"/>
    <col min="5890" max="5890" width="20.7109375" style="297" customWidth="1"/>
    <col min="5891" max="5891" width="15.5703125" style="297" customWidth="1"/>
    <col min="5892" max="5892" width="0" style="297" hidden="1" customWidth="1"/>
    <col min="5893" max="5893" width="13.85546875" style="297" customWidth="1"/>
    <col min="5894" max="5894" width="16.5703125" style="297" customWidth="1"/>
    <col min="5895" max="5895" width="14.7109375" style="297" customWidth="1"/>
    <col min="5896" max="5896" width="15.5703125" style="297" customWidth="1"/>
    <col min="5897" max="5897" width="0" style="297" hidden="1" customWidth="1"/>
    <col min="5898" max="5898" width="17.42578125" style="297" customWidth="1"/>
    <col min="5899" max="5899" width="0.7109375" style="297" customWidth="1"/>
    <col min="5900" max="5900" width="17.42578125" style="297" customWidth="1"/>
    <col min="5901" max="5903" width="0" style="297" hidden="1" customWidth="1"/>
    <col min="5904" max="5904" width="20.85546875" style="297" customWidth="1"/>
    <col min="5905" max="5905" width="19.28515625" style="297" bestFit="1" customWidth="1"/>
    <col min="5906" max="6144" width="9.140625" style="297"/>
    <col min="6145" max="6145" width="5" style="297" customWidth="1"/>
    <col min="6146" max="6146" width="20.7109375" style="297" customWidth="1"/>
    <col min="6147" max="6147" width="15.5703125" style="297" customWidth="1"/>
    <col min="6148" max="6148" width="0" style="297" hidden="1" customWidth="1"/>
    <col min="6149" max="6149" width="13.85546875" style="297" customWidth="1"/>
    <col min="6150" max="6150" width="16.5703125" style="297" customWidth="1"/>
    <col min="6151" max="6151" width="14.7109375" style="297" customWidth="1"/>
    <col min="6152" max="6152" width="15.5703125" style="297" customWidth="1"/>
    <col min="6153" max="6153" width="0" style="297" hidden="1" customWidth="1"/>
    <col min="6154" max="6154" width="17.42578125" style="297" customWidth="1"/>
    <col min="6155" max="6155" width="0.7109375" style="297" customWidth="1"/>
    <col min="6156" max="6156" width="17.42578125" style="297" customWidth="1"/>
    <col min="6157" max="6159" width="0" style="297" hidden="1" customWidth="1"/>
    <col min="6160" max="6160" width="20.85546875" style="297" customWidth="1"/>
    <col min="6161" max="6161" width="19.28515625" style="297" bestFit="1" customWidth="1"/>
    <col min="6162" max="6400" width="9.140625" style="297"/>
    <col min="6401" max="6401" width="5" style="297" customWidth="1"/>
    <col min="6402" max="6402" width="20.7109375" style="297" customWidth="1"/>
    <col min="6403" max="6403" width="15.5703125" style="297" customWidth="1"/>
    <col min="6404" max="6404" width="0" style="297" hidden="1" customWidth="1"/>
    <col min="6405" max="6405" width="13.85546875" style="297" customWidth="1"/>
    <col min="6406" max="6406" width="16.5703125" style="297" customWidth="1"/>
    <col min="6407" max="6407" width="14.7109375" style="297" customWidth="1"/>
    <col min="6408" max="6408" width="15.5703125" style="297" customWidth="1"/>
    <col min="6409" max="6409" width="0" style="297" hidden="1" customWidth="1"/>
    <col min="6410" max="6410" width="17.42578125" style="297" customWidth="1"/>
    <col min="6411" max="6411" width="0.7109375" style="297" customWidth="1"/>
    <col min="6412" max="6412" width="17.42578125" style="297" customWidth="1"/>
    <col min="6413" max="6415" width="0" style="297" hidden="1" customWidth="1"/>
    <col min="6416" max="6416" width="20.85546875" style="297" customWidth="1"/>
    <col min="6417" max="6417" width="19.28515625" style="297" bestFit="1" customWidth="1"/>
    <col min="6418" max="6656" width="9.140625" style="297"/>
    <col min="6657" max="6657" width="5" style="297" customWidth="1"/>
    <col min="6658" max="6658" width="20.7109375" style="297" customWidth="1"/>
    <col min="6659" max="6659" width="15.5703125" style="297" customWidth="1"/>
    <col min="6660" max="6660" width="0" style="297" hidden="1" customWidth="1"/>
    <col min="6661" max="6661" width="13.85546875" style="297" customWidth="1"/>
    <col min="6662" max="6662" width="16.5703125" style="297" customWidth="1"/>
    <col min="6663" max="6663" width="14.7109375" style="297" customWidth="1"/>
    <col min="6664" max="6664" width="15.5703125" style="297" customWidth="1"/>
    <col min="6665" max="6665" width="0" style="297" hidden="1" customWidth="1"/>
    <col min="6666" max="6666" width="17.42578125" style="297" customWidth="1"/>
    <col min="6667" max="6667" width="0.7109375" style="297" customWidth="1"/>
    <col min="6668" max="6668" width="17.42578125" style="297" customWidth="1"/>
    <col min="6669" max="6671" width="0" style="297" hidden="1" customWidth="1"/>
    <col min="6672" max="6672" width="20.85546875" style="297" customWidth="1"/>
    <col min="6673" max="6673" width="19.28515625" style="297" bestFit="1" customWidth="1"/>
    <col min="6674" max="6912" width="9.140625" style="297"/>
    <col min="6913" max="6913" width="5" style="297" customWidth="1"/>
    <col min="6914" max="6914" width="20.7109375" style="297" customWidth="1"/>
    <col min="6915" max="6915" width="15.5703125" style="297" customWidth="1"/>
    <col min="6916" max="6916" width="0" style="297" hidden="1" customWidth="1"/>
    <col min="6917" max="6917" width="13.85546875" style="297" customWidth="1"/>
    <col min="6918" max="6918" width="16.5703125" style="297" customWidth="1"/>
    <col min="6919" max="6919" width="14.7109375" style="297" customWidth="1"/>
    <col min="6920" max="6920" width="15.5703125" style="297" customWidth="1"/>
    <col min="6921" max="6921" width="0" style="297" hidden="1" customWidth="1"/>
    <col min="6922" max="6922" width="17.42578125" style="297" customWidth="1"/>
    <col min="6923" max="6923" width="0.7109375" style="297" customWidth="1"/>
    <col min="6924" max="6924" width="17.42578125" style="297" customWidth="1"/>
    <col min="6925" max="6927" width="0" style="297" hidden="1" customWidth="1"/>
    <col min="6928" max="6928" width="20.85546875" style="297" customWidth="1"/>
    <col min="6929" max="6929" width="19.28515625" style="297" bestFit="1" customWidth="1"/>
    <col min="6930" max="7168" width="9.140625" style="297"/>
    <col min="7169" max="7169" width="5" style="297" customWidth="1"/>
    <col min="7170" max="7170" width="20.7109375" style="297" customWidth="1"/>
    <col min="7171" max="7171" width="15.5703125" style="297" customWidth="1"/>
    <col min="7172" max="7172" width="0" style="297" hidden="1" customWidth="1"/>
    <col min="7173" max="7173" width="13.85546875" style="297" customWidth="1"/>
    <col min="7174" max="7174" width="16.5703125" style="297" customWidth="1"/>
    <col min="7175" max="7175" width="14.7109375" style="297" customWidth="1"/>
    <col min="7176" max="7176" width="15.5703125" style="297" customWidth="1"/>
    <col min="7177" max="7177" width="0" style="297" hidden="1" customWidth="1"/>
    <col min="7178" max="7178" width="17.42578125" style="297" customWidth="1"/>
    <col min="7179" max="7179" width="0.7109375" style="297" customWidth="1"/>
    <col min="7180" max="7180" width="17.42578125" style="297" customWidth="1"/>
    <col min="7181" max="7183" width="0" style="297" hidden="1" customWidth="1"/>
    <col min="7184" max="7184" width="20.85546875" style="297" customWidth="1"/>
    <col min="7185" max="7185" width="19.28515625" style="297" bestFit="1" customWidth="1"/>
    <col min="7186" max="7424" width="9.140625" style="297"/>
    <col min="7425" max="7425" width="5" style="297" customWidth="1"/>
    <col min="7426" max="7426" width="20.7109375" style="297" customWidth="1"/>
    <col min="7427" max="7427" width="15.5703125" style="297" customWidth="1"/>
    <col min="7428" max="7428" width="0" style="297" hidden="1" customWidth="1"/>
    <col min="7429" max="7429" width="13.85546875" style="297" customWidth="1"/>
    <col min="7430" max="7430" width="16.5703125" style="297" customWidth="1"/>
    <col min="7431" max="7431" width="14.7109375" style="297" customWidth="1"/>
    <col min="7432" max="7432" width="15.5703125" style="297" customWidth="1"/>
    <col min="7433" max="7433" width="0" style="297" hidden="1" customWidth="1"/>
    <col min="7434" max="7434" width="17.42578125" style="297" customWidth="1"/>
    <col min="7435" max="7435" width="0.7109375" style="297" customWidth="1"/>
    <col min="7436" max="7436" width="17.42578125" style="297" customWidth="1"/>
    <col min="7437" max="7439" width="0" style="297" hidden="1" customWidth="1"/>
    <col min="7440" max="7440" width="20.85546875" style="297" customWidth="1"/>
    <col min="7441" max="7441" width="19.28515625" style="297" bestFit="1" customWidth="1"/>
    <col min="7442" max="7680" width="9.140625" style="297"/>
    <col min="7681" max="7681" width="5" style="297" customWidth="1"/>
    <col min="7682" max="7682" width="20.7109375" style="297" customWidth="1"/>
    <col min="7683" max="7683" width="15.5703125" style="297" customWidth="1"/>
    <col min="7684" max="7684" width="0" style="297" hidden="1" customWidth="1"/>
    <col min="7685" max="7685" width="13.85546875" style="297" customWidth="1"/>
    <col min="7686" max="7686" width="16.5703125" style="297" customWidth="1"/>
    <col min="7687" max="7687" width="14.7109375" style="297" customWidth="1"/>
    <col min="7688" max="7688" width="15.5703125" style="297" customWidth="1"/>
    <col min="7689" max="7689" width="0" style="297" hidden="1" customWidth="1"/>
    <col min="7690" max="7690" width="17.42578125" style="297" customWidth="1"/>
    <col min="7691" max="7691" width="0.7109375" style="297" customWidth="1"/>
    <col min="7692" max="7692" width="17.42578125" style="297" customWidth="1"/>
    <col min="7693" max="7695" width="0" style="297" hidden="1" customWidth="1"/>
    <col min="7696" max="7696" width="20.85546875" style="297" customWidth="1"/>
    <col min="7697" max="7697" width="19.28515625" style="297" bestFit="1" customWidth="1"/>
    <col min="7698" max="7936" width="9.140625" style="297"/>
    <col min="7937" max="7937" width="5" style="297" customWidth="1"/>
    <col min="7938" max="7938" width="20.7109375" style="297" customWidth="1"/>
    <col min="7939" max="7939" width="15.5703125" style="297" customWidth="1"/>
    <col min="7940" max="7940" width="0" style="297" hidden="1" customWidth="1"/>
    <col min="7941" max="7941" width="13.85546875" style="297" customWidth="1"/>
    <col min="7942" max="7942" width="16.5703125" style="297" customWidth="1"/>
    <col min="7943" max="7943" width="14.7109375" style="297" customWidth="1"/>
    <col min="7944" max="7944" width="15.5703125" style="297" customWidth="1"/>
    <col min="7945" max="7945" width="0" style="297" hidden="1" customWidth="1"/>
    <col min="7946" max="7946" width="17.42578125" style="297" customWidth="1"/>
    <col min="7947" max="7947" width="0.7109375" style="297" customWidth="1"/>
    <col min="7948" max="7948" width="17.42578125" style="297" customWidth="1"/>
    <col min="7949" max="7951" width="0" style="297" hidden="1" customWidth="1"/>
    <col min="7952" max="7952" width="20.85546875" style="297" customWidth="1"/>
    <col min="7953" max="7953" width="19.28515625" style="297" bestFit="1" customWidth="1"/>
    <col min="7954" max="8192" width="9.140625" style="297"/>
    <col min="8193" max="8193" width="5" style="297" customWidth="1"/>
    <col min="8194" max="8194" width="20.7109375" style="297" customWidth="1"/>
    <col min="8195" max="8195" width="15.5703125" style="297" customWidth="1"/>
    <col min="8196" max="8196" width="0" style="297" hidden="1" customWidth="1"/>
    <col min="8197" max="8197" width="13.85546875" style="297" customWidth="1"/>
    <col min="8198" max="8198" width="16.5703125" style="297" customWidth="1"/>
    <col min="8199" max="8199" width="14.7109375" style="297" customWidth="1"/>
    <col min="8200" max="8200" width="15.5703125" style="297" customWidth="1"/>
    <col min="8201" max="8201" width="0" style="297" hidden="1" customWidth="1"/>
    <col min="8202" max="8202" width="17.42578125" style="297" customWidth="1"/>
    <col min="8203" max="8203" width="0.7109375" style="297" customWidth="1"/>
    <col min="8204" max="8204" width="17.42578125" style="297" customWidth="1"/>
    <col min="8205" max="8207" width="0" style="297" hidden="1" customWidth="1"/>
    <col min="8208" max="8208" width="20.85546875" style="297" customWidth="1"/>
    <col min="8209" max="8209" width="19.28515625" style="297" bestFit="1" customWidth="1"/>
    <col min="8210" max="8448" width="9.140625" style="297"/>
    <col min="8449" max="8449" width="5" style="297" customWidth="1"/>
    <col min="8450" max="8450" width="20.7109375" style="297" customWidth="1"/>
    <col min="8451" max="8451" width="15.5703125" style="297" customWidth="1"/>
    <col min="8452" max="8452" width="0" style="297" hidden="1" customWidth="1"/>
    <col min="8453" max="8453" width="13.85546875" style="297" customWidth="1"/>
    <col min="8454" max="8454" width="16.5703125" style="297" customWidth="1"/>
    <col min="8455" max="8455" width="14.7109375" style="297" customWidth="1"/>
    <col min="8456" max="8456" width="15.5703125" style="297" customWidth="1"/>
    <col min="8457" max="8457" width="0" style="297" hidden="1" customWidth="1"/>
    <col min="8458" max="8458" width="17.42578125" style="297" customWidth="1"/>
    <col min="8459" max="8459" width="0.7109375" style="297" customWidth="1"/>
    <col min="8460" max="8460" width="17.42578125" style="297" customWidth="1"/>
    <col min="8461" max="8463" width="0" style="297" hidden="1" customWidth="1"/>
    <col min="8464" max="8464" width="20.85546875" style="297" customWidth="1"/>
    <col min="8465" max="8465" width="19.28515625" style="297" bestFit="1" customWidth="1"/>
    <col min="8466" max="8704" width="9.140625" style="297"/>
    <col min="8705" max="8705" width="5" style="297" customWidth="1"/>
    <col min="8706" max="8706" width="20.7109375" style="297" customWidth="1"/>
    <col min="8707" max="8707" width="15.5703125" style="297" customWidth="1"/>
    <col min="8708" max="8708" width="0" style="297" hidden="1" customWidth="1"/>
    <col min="8709" max="8709" width="13.85546875" style="297" customWidth="1"/>
    <col min="8710" max="8710" width="16.5703125" style="297" customWidth="1"/>
    <col min="8711" max="8711" width="14.7109375" style="297" customWidth="1"/>
    <col min="8712" max="8712" width="15.5703125" style="297" customWidth="1"/>
    <col min="8713" max="8713" width="0" style="297" hidden="1" customWidth="1"/>
    <col min="8714" max="8714" width="17.42578125" style="297" customWidth="1"/>
    <col min="8715" max="8715" width="0.7109375" style="297" customWidth="1"/>
    <col min="8716" max="8716" width="17.42578125" style="297" customWidth="1"/>
    <col min="8717" max="8719" width="0" style="297" hidden="1" customWidth="1"/>
    <col min="8720" max="8720" width="20.85546875" style="297" customWidth="1"/>
    <col min="8721" max="8721" width="19.28515625" style="297" bestFit="1" customWidth="1"/>
    <col min="8722" max="8960" width="9.140625" style="297"/>
    <col min="8961" max="8961" width="5" style="297" customWidth="1"/>
    <col min="8962" max="8962" width="20.7109375" style="297" customWidth="1"/>
    <col min="8963" max="8963" width="15.5703125" style="297" customWidth="1"/>
    <col min="8964" max="8964" width="0" style="297" hidden="1" customWidth="1"/>
    <col min="8965" max="8965" width="13.85546875" style="297" customWidth="1"/>
    <col min="8966" max="8966" width="16.5703125" style="297" customWidth="1"/>
    <col min="8967" max="8967" width="14.7109375" style="297" customWidth="1"/>
    <col min="8968" max="8968" width="15.5703125" style="297" customWidth="1"/>
    <col min="8969" max="8969" width="0" style="297" hidden="1" customWidth="1"/>
    <col min="8970" max="8970" width="17.42578125" style="297" customWidth="1"/>
    <col min="8971" max="8971" width="0.7109375" style="297" customWidth="1"/>
    <col min="8972" max="8972" width="17.42578125" style="297" customWidth="1"/>
    <col min="8973" max="8975" width="0" style="297" hidden="1" customWidth="1"/>
    <col min="8976" max="8976" width="20.85546875" style="297" customWidth="1"/>
    <col min="8977" max="8977" width="19.28515625" style="297" bestFit="1" customWidth="1"/>
    <col min="8978" max="9216" width="9.140625" style="297"/>
    <col min="9217" max="9217" width="5" style="297" customWidth="1"/>
    <col min="9218" max="9218" width="20.7109375" style="297" customWidth="1"/>
    <col min="9219" max="9219" width="15.5703125" style="297" customWidth="1"/>
    <col min="9220" max="9220" width="0" style="297" hidden="1" customWidth="1"/>
    <col min="9221" max="9221" width="13.85546875" style="297" customWidth="1"/>
    <col min="9222" max="9222" width="16.5703125" style="297" customWidth="1"/>
    <col min="9223" max="9223" width="14.7109375" style="297" customWidth="1"/>
    <col min="9224" max="9224" width="15.5703125" style="297" customWidth="1"/>
    <col min="9225" max="9225" width="0" style="297" hidden="1" customWidth="1"/>
    <col min="9226" max="9226" width="17.42578125" style="297" customWidth="1"/>
    <col min="9227" max="9227" width="0.7109375" style="297" customWidth="1"/>
    <col min="9228" max="9228" width="17.42578125" style="297" customWidth="1"/>
    <col min="9229" max="9231" width="0" style="297" hidden="1" customWidth="1"/>
    <col min="9232" max="9232" width="20.85546875" style="297" customWidth="1"/>
    <col min="9233" max="9233" width="19.28515625" style="297" bestFit="1" customWidth="1"/>
    <col min="9234" max="9472" width="9.140625" style="297"/>
    <col min="9473" max="9473" width="5" style="297" customWidth="1"/>
    <col min="9474" max="9474" width="20.7109375" style="297" customWidth="1"/>
    <col min="9475" max="9475" width="15.5703125" style="297" customWidth="1"/>
    <col min="9476" max="9476" width="0" style="297" hidden="1" customWidth="1"/>
    <col min="9477" max="9477" width="13.85546875" style="297" customWidth="1"/>
    <col min="9478" max="9478" width="16.5703125" style="297" customWidth="1"/>
    <col min="9479" max="9479" width="14.7109375" style="297" customWidth="1"/>
    <col min="9480" max="9480" width="15.5703125" style="297" customWidth="1"/>
    <col min="9481" max="9481" width="0" style="297" hidden="1" customWidth="1"/>
    <col min="9482" max="9482" width="17.42578125" style="297" customWidth="1"/>
    <col min="9483" max="9483" width="0.7109375" style="297" customWidth="1"/>
    <col min="9484" max="9484" width="17.42578125" style="297" customWidth="1"/>
    <col min="9485" max="9487" width="0" style="297" hidden="1" customWidth="1"/>
    <col min="9488" max="9488" width="20.85546875" style="297" customWidth="1"/>
    <col min="9489" max="9489" width="19.28515625" style="297" bestFit="1" customWidth="1"/>
    <col min="9490" max="9728" width="9.140625" style="297"/>
    <col min="9729" max="9729" width="5" style="297" customWidth="1"/>
    <col min="9730" max="9730" width="20.7109375" style="297" customWidth="1"/>
    <col min="9731" max="9731" width="15.5703125" style="297" customWidth="1"/>
    <col min="9732" max="9732" width="0" style="297" hidden="1" customWidth="1"/>
    <col min="9733" max="9733" width="13.85546875" style="297" customWidth="1"/>
    <col min="9734" max="9734" width="16.5703125" style="297" customWidth="1"/>
    <col min="9735" max="9735" width="14.7109375" style="297" customWidth="1"/>
    <col min="9736" max="9736" width="15.5703125" style="297" customWidth="1"/>
    <col min="9737" max="9737" width="0" style="297" hidden="1" customWidth="1"/>
    <col min="9738" max="9738" width="17.42578125" style="297" customWidth="1"/>
    <col min="9739" max="9739" width="0.7109375" style="297" customWidth="1"/>
    <col min="9740" max="9740" width="17.42578125" style="297" customWidth="1"/>
    <col min="9741" max="9743" width="0" style="297" hidden="1" customWidth="1"/>
    <col min="9744" max="9744" width="20.85546875" style="297" customWidth="1"/>
    <col min="9745" max="9745" width="19.28515625" style="297" bestFit="1" customWidth="1"/>
    <col min="9746" max="9984" width="9.140625" style="297"/>
    <col min="9985" max="9985" width="5" style="297" customWidth="1"/>
    <col min="9986" max="9986" width="20.7109375" style="297" customWidth="1"/>
    <col min="9987" max="9987" width="15.5703125" style="297" customWidth="1"/>
    <col min="9988" max="9988" width="0" style="297" hidden="1" customWidth="1"/>
    <col min="9989" max="9989" width="13.85546875" style="297" customWidth="1"/>
    <col min="9990" max="9990" width="16.5703125" style="297" customWidth="1"/>
    <col min="9991" max="9991" width="14.7109375" style="297" customWidth="1"/>
    <col min="9992" max="9992" width="15.5703125" style="297" customWidth="1"/>
    <col min="9993" max="9993" width="0" style="297" hidden="1" customWidth="1"/>
    <col min="9994" max="9994" width="17.42578125" style="297" customWidth="1"/>
    <col min="9995" max="9995" width="0.7109375" style="297" customWidth="1"/>
    <col min="9996" max="9996" width="17.42578125" style="297" customWidth="1"/>
    <col min="9997" max="9999" width="0" style="297" hidden="1" customWidth="1"/>
    <col min="10000" max="10000" width="20.85546875" style="297" customWidth="1"/>
    <col min="10001" max="10001" width="19.28515625" style="297" bestFit="1" customWidth="1"/>
    <col min="10002" max="10240" width="9.140625" style="297"/>
    <col min="10241" max="10241" width="5" style="297" customWidth="1"/>
    <col min="10242" max="10242" width="20.7109375" style="297" customWidth="1"/>
    <col min="10243" max="10243" width="15.5703125" style="297" customWidth="1"/>
    <col min="10244" max="10244" width="0" style="297" hidden="1" customWidth="1"/>
    <col min="10245" max="10245" width="13.85546875" style="297" customWidth="1"/>
    <col min="10246" max="10246" width="16.5703125" style="297" customWidth="1"/>
    <col min="10247" max="10247" width="14.7109375" style="297" customWidth="1"/>
    <col min="10248" max="10248" width="15.5703125" style="297" customWidth="1"/>
    <col min="10249" max="10249" width="0" style="297" hidden="1" customWidth="1"/>
    <col min="10250" max="10250" width="17.42578125" style="297" customWidth="1"/>
    <col min="10251" max="10251" width="0.7109375" style="297" customWidth="1"/>
    <col min="10252" max="10252" width="17.42578125" style="297" customWidth="1"/>
    <col min="10253" max="10255" width="0" style="297" hidden="1" customWidth="1"/>
    <col min="10256" max="10256" width="20.85546875" style="297" customWidth="1"/>
    <col min="10257" max="10257" width="19.28515625" style="297" bestFit="1" customWidth="1"/>
    <col min="10258" max="10496" width="9.140625" style="297"/>
    <col min="10497" max="10497" width="5" style="297" customWidth="1"/>
    <col min="10498" max="10498" width="20.7109375" style="297" customWidth="1"/>
    <col min="10499" max="10499" width="15.5703125" style="297" customWidth="1"/>
    <col min="10500" max="10500" width="0" style="297" hidden="1" customWidth="1"/>
    <col min="10501" max="10501" width="13.85546875" style="297" customWidth="1"/>
    <col min="10502" max="10502" width="16.5703125" style="297" customWidth="1"/>
    <col min="10503" max="10503" width="14.7109375" style="297" customWidth="1"/>
    <col min="10504" max="10504" width="15.5703125" style="297" customWidth="1"/>
    <col min="10505" max="10505" width="0" style="297" hidden="1" customWidth="1"/>
    <col min="10506" max="10506" width="17.42578125" style="297" customWidth="1"/>
    <col min="10507" max="10507" width="0.7109375" style="297" customWidth="1"/>
    <col min="10508" max="10508" width="17.42578125" style="297" customWidth="1"/>
    <col min="10509" max="10511" width="0" style="297" hidden="1" customWidth="1"/>
    <col min="10512" max="10512" width="20.85546875" style="297" customWidth="1"/>
    <col min="10513" max="10513" width="19.28515625" style="297" bestFit="1" customWidth="1"/>
    <col min="10514" max="10752" width="9.140625" style="297"/>
    <col min="10753" max="10753" width="5" style="297" customWidth="1"/>
    <col min="10754" max="10754" width="20.7109375" style="297" customWidth="1"/>
    <col min="10755" max="10755" width="15.5703125" style="297" customWidth="1"/>
    <col min="10756" max="10756" width="0" style="297" hidden="1" customWidth="1"/>
    <col min="10757" max="10757" width="13.85546875" style="297" customWidth="1"/>
    <col min="10758" max="10758" width="16.5703125" style="297" customWidth="1"/>
    <col min="10759" max="10759" width="14.7109375" style="297" customWidth="1"/>
    <col min="10760" max="10760" width="15.5703125" style="297" customWidth="1"/>
    <col min="10761" max="10761" width="0" style="297" hidden="1" customWidth="1"/>
    <col min="10762" max="10762" width="17.42578125" style="297" customWidth="1"/>
    <col min="10763" max="10763" width="0.7109375" style="297" customWidth="1"/>
    <col min="10764" max="10764" width="17.42578125" style="297" customWidth="1"/>
    <col min="10765" max="10767" width="0" style="297" hidden="1" customWidth="1"/>
    <col min="10768" max="10768" width="20.85546875" style="297" customWidth="1"/>
    <col min="10769" max="10769" width="19.28515625" style="297" bestFit="1" customWidth="1"/>
    <col min="10770" max="11008" width="9.140625" style="297"/>
    <col min="11009" max="11009" width="5" style="297" customWidth="1"/>
    <col min="11010" max="11010" width="20.7109375" style="297" customWidth="1"/>
    <col min="11011" max="11011" width="15.5703125" style="297" customWidth="1"/>
    <col min="11012" max="11012" width="0" style="297" hidden="1" customWidth="1"/>
    <col min="11013" max="11013" width="13.85546875" style="297" customWidth="1"/>
    <col min="11014" max="11014" width="16.5703125" style="297" customWidth="1"/>
    <col min="11015" max="11015" width="14.7109375" style="297" customWidth="1"/>
    <col min="11016" max="11016" width="15.5703125" style="297" customWidth="1"/>
    <col min="11017" max="11017" width="0" style="297" hidden="1" customWidth="1"/>
    <col min="11018" max="11018" width="17.42578125" style="297" customWidth="1"/>
    <col min="11019" max="11019" width="0.7109375" style="297" customWidth="1"/>
    <col min="11020" max="11020" width="17.42578125" style="297" customWidth="1"/>
    <col min="11021" max="11023" width="0" style="297" hidden="1" customWidth="1"/>
    <col min="11024" max="11024" width="20.85546875" style="297" customWidth="1"/>
    <col min="11025" max="11025" width="19.28515625" style="297" bestFit="1" customWidth="1"/>
    <col min="11026" max="11264" width="9.140625" style="297"/>
    <col min="11265" max="11265" width="5" style="297" customWidth="1"/>
    <col min="11266" max="11266" width="20.7109375" style="297" customWidth="1"/>
    <col min="11267" max="11267" width="15.5703125" style="297" customWidth="1"/>
    <col min="11268" max="11268" width="0" style="297" hidden="1" customWidth="1"/>
    <col min="11269" max="11269" width="13.85546875" style="297" customWidth="1"/>
    <col min="11270" max="11270" width="16.5703125" style="297" customWidth="1"/>
    <col min="11271" max="11271" width="14.7109375" style="297" customWidth="1"/>
    <col min="11272" max="11272" width="15.5703125" style="297" customWidth="1"/>
    <col min="11273" max="11273" width="0" style="297" hidden="1" customWidth="1"/>
    <col min="11274" max="11274" width="17.42578125" style="297" customWidth="1"/>
    <col min="11275" max="11275" width="0.7109375" style="297" customWidth="1"/>
    <col min="11276" max="11276" width="17.42578125" style="297" customWidth="1"/>
    <col min="11277" max="11279" width="0" style="297" hidden="1" customWidth="1"/>
    <col min="11280" max="11280" width="20.85546875" style="297" customWidth="1"/>
    <col min="11281" max="11281" width="19.28515625" style="297" bestFit="1" customWidth="1"/>
    <col min="11282" max="11520" width="9.140625" style="297"/>
    <col min="11521" max="11521" width="5" style="297" customWidth="1"/>
    <col min="11522" max="11522" width="20.7109375" style="297" customWidth="1"/>
    <col min="11523" max="11523" width="15.5703125" style="297" customWidth="1"/>
    <col min="11524" max="11524" width="0" style="297" hidden="1" customWidth="1"/>
    <col min="11525" max="11525" width="13.85546875" style="297" customWidth="1"/>
    <col min="11526" max="11526" width="16.5703125" style="297" customWidth="1"/>
    <col min="11527" max="11527" width="14.7109375" style="297" customWidth="1"/>
    <col min="11528" max="11528" width="15.5703125" style="297" customWidth="1"/>
    <col min="11529" max="11529" width="0" style="297" hidden="1" customWidth="1"/>
    <col min="11530" max="11530" width="17.42578125" style="297" customWidth="1"/>
    <col min="11531" max="11531" width="0.7109375" style="297" customWidth="1"/>
    <col min="11532" max="11532" width="17.42578125" style="297" customWidth="1"/>
    <col min="11533" max="11535" width="0" style="297" hidden="1" customWidth="1"/>
    <col min="11536" max="11536" width="20.85546875" style="297" customWidth="1"/>
    <col min="11537" max="11537" width="19.28515625" style="297" bestFit="1" customWidth="1"/>
    <col min="11538" max="11776" width="9.140625" style="297"/>
    <col min="11777" max="11777" width="5" style="297" customWidth="1"/>
    <col min="11778" max="11778" width="20.7109375" style="297" customWidth="1"/>
    <col min="11779" max="11779" width="15.5703125" style="297" customWidth="1"/>
    <col min="11780" max="11780" width="0" style="297" hidden="1" customWidth="1"/>
    <col min="11781" max="11781" width="13.85546875" style="297" customWidth="1"/>
    <col min="11782" max="11782" width="16.5703125" style="297" customWidth="1"/>
    <col min="11783" max="11783" width="14.7109375" style="297" customWidth="1"/>
    <col min="11784" max="11784" width="15.5703125" style="297" customWidth="1"/>
    <col min="11785" max="11785" width="0" style="297" hidden="1" customWidth="1"/>
    <col min="11786" max="11786" width="17.42578125" style="297" customWidth="1"/>
    <col min="11787" max="11787" width="0.7109375" style="297" customWidth="1"/>
    <col min="11788" max="11788" width="17.42578125" style="297" customWidth="1"/>
    <col min="11789" max="11791" width="0" style="297" hidden="1" customWidth="1"/>
    <col min="11792" max="11792" width="20.85546875" style="297" customWidth="1"/>
    <col min="11793" max="11793" width="19.28515625" style="297" bestFit="1" customWidth="1"/>
    <col min="11794" max="12032" width="9.140625" style="297"/>
    <col min="12033" max="12033" width="5" style="297" customWidth="1"/>
    <col min="12034" max="12034" width="20.7109375" style="297" customWidth="1"/>
    <col min="12035" max="12035" width="15.5703125" style="297" customWidth="1"/>
    <col min="12036" max="12036" width="0" style="297" hidden="1" customWidth="1"/>
    <col min="12037" max="12037" width="13.85546875" style="297" customWidth="1"/>
    <col min="12038" max="12038" width="16.5703125" style="297" customWidth="1"/>
    <col min="12039" max="12039" width="14.7109375" style="297" customWidth="1"/>
    <col min="12040" max="12040" width="15.5703125" style="297" customWidth="1"/>
    <col min="12041" max="12041" width="0" style="297" hidden="1" customWidth="1"/>
    <col min="12042" max="12042" width="17.42578125" style="297" customWidth="1"/>
    <col min="12043" max="12043" width="0.7109375" style="297" customWidth="1"/>
    <col min="12044" max="12044" width="17.42578125" style="297" customWidth="1"/>
    <col min="12045" max="12047" width="0" style="297" hidden="1" customWidth="1"/>
    <col min="12048" max="12048" width="20.85546875" style="297" customWidth="1"/>
    <col min="12049" max="12049" width="19.28515625" style="297" bestFit="1" customWidth="1"/>
    <col min="12050" max="12288" width="9.140625" style="297"/>
    <col min="12289" max="12289" width="5" style="297" customWidth="1"/>
    <col min="12290" max="12290" width="20.7109375" style="297" customWidth="1"/>
    <col min="12291" max="12291" width="15.5703125" style="297" customWidth="1"/>
    <col min="12292" max="12292" width="0" style="297" hidden="1" customWidth="1"/>
    <col min="12293" max="12293" width="13.85546875" style="297" customWidth="1"/>
    <col min="12294" max="12294" width="16.5703125" style="297" customWidth="1"/>
    <col min="12295" max="12295" width="14.7109375" style="297" customWidth="1"/>
    <col min="12296" max="12296" width="15.5703125" style="297" customWidth="1"/>
    <col min="12297" max="12297" width="0" style="297" hidden="1" customWidth="1"/>
    <col min="12298" max="12298" width="17.42578125" style="297" customWidth="1"/>
    <col min="12299" max="12299" width="0.7109375" style="297" customWidth="1"/>
    <col min="12300" max="12300" width="17.42578125" style="297" customWidth="1"/>
    <col min="12301" max="12303" width="0" style="297" hidden="1" customWidth="1"/>
    <col min="12304" max="12304" width="20.85546875" style="297" customWidth="1"/>
    <col min="12305" max="12305" width="19.28515625" style="297" bestFit="1" customWidth="1"/>
    <col min="12306" max="12544" width="9.140625" style="297"/>
    <col min="12545" max="12545" width="5" style="297" customWidth="1"/>
    <col min="12546" max="12546" width="20.7109375" style="297" customWidth="1"/>
    <col min="12547" max="12547" width="15.5703125" style="297" customWidth="1"/>
    <col min="12548" max="12548" width="0" style="297" hidden="1" customWidth="1"/>
    <col min="12549" max="12549" width="13.85546875" style="297" customWidth="1"/>
    <col min="12550" max="12550" width="16.5703125" style="297" customWidth="1"/>
    <col min="12551" max="12551" width="14.7109375" style="297" customWidth="1"/>
    <col min="12552" max="12552" width="15.5703125" style="297" customWidth="1"/>
    <col min="12553" max="12553" width="0" style="297" hidden="1" customWidth="1"/>
    <col min="12554" max="12554" width="17.42578125" style="297" customWidth="1"/>
    <col min="12555" max="12555" width="0.7109375" style="297" customWidth="1"/>
    <col min="12556" max="12556" width="17.42578125" style="297" customWidth="1"/>
    <col min="12557" max="12559" width="0" style="297" hidden="1" customWidth="1"/>
    <col min="12560" max="12560" width="20.85546875" style="297" customWidth="1"/>
    <col min="12561" max="12561" width="19.28515625" style="297" bestFit="1" customWidth="1"/>
    <col min="12562" max="12800" width="9.140625" style="297"/>
    <col min="12801" max="12801" width="5" style="297" customWidth="1"/>
    <col min="12802" max="12802" width="20.7109375" style="297" customWidth="1"/>
    <col min="12803" max="12803" width="15.5703125" style="297" customWidth="1"/>
    <col min="12804" max="12804" width="0" style="297" hidden="1" customWidth="1"/>
    <col min="12805" max="12805" width="13.85546875" style="297" customWidth="1"/>
    <col min="12806" max="12806" width="16.5703125" style="297" customWidth="1"/>
    <col min="12807" max="12807" width="14.7109375" style="297" customWidth="1"/>
    <col min="12808" max="12808" width="15.5703125" style="297" customWidth="1"/>
    <col min="12809" max="12809" width="0" style="297" hidden="1" customWidth="1"/>
    <col min="12810" max="12810" width="17.42578125" style="297" customWidth="1"/>
    <col min="12811" max="12811" width="0.7109375" style="297" customWidth="1"/>
    <col min="12812" max="12812" width="17.42578125" style="297" customWidth="1"/>
    <col min="12813" max="12815" width="0" style="297" hidden="1" customWidth="1"/>
    <col min="12816" max="12816" width="20.85546875" style="297" customWidth="1"/>
    <col min="12817" max="12817" width="19.28515625" style="297" bestFit="1" customWidth="1"/>
    <col min="12818" max="13056" width="9.140625" style="297"/>
    <col min="13057" max="13057" width="5" style="297" customWidth="1"/>
    <col min="13058" max="13058" width="20.7109375" style="297" customWidth="1"/>
    <col min="13059" max="13059" width="15.5703125" style="297" customWidth="1"/>
    <col min="13060" max="13060" width="0" style="297" hidden="1" customWidth="1"/>
    <col min="13061" max="13061" width="13.85546875" style="297" customWidth="1"/>
    <col min="13062" max="13062" width="16.5703125" style="297" customWidth="1"/>
    <col min="13063" max="13063" width="14.7109375" style="297" customWidth="1"/>
    <col min="13064" max="13064" width="15.5703125" style="297" customWidth="1"/>
    <col min="13065" max="13065" width="0" style="297" hidden="1" customWidth="1"/>
    <col min="13066" max="13066" width="17.42578125" style="297" customWidth="1"/>
    <col min="13067" max="13067" width="0.7109375" style="297" customWidth="1"/>
    <col min="13068" max="13068" width="17.42578125" style="297" customWidth="1"/>
    <col min="13069" max="13071" width="0" style="297" hidden="1" customWidth="1"/>
    <col min="13072" max="13072" width="20.85546875" style="297" customWidth="1"/>
    <col min="13073" max="13073" width="19.28515625" style="297" bestFit="1" customWidth="1"/>
    <col min="13074" max="13312" width="9.140625" style="297"/>
    <col min="13313" max="13313" width="5" style="297" customWidth="1"/>
    <col min="13314" max="13314" width="20.7109375" style="297" customWidth="1"/>
    <col min="13315" max="13315" width="15.5703125" style="297" customWidth="1"/>
    <col min="13316" max="13316" width="0" style="297" hidden="1" customWidth="1"/>
    <col min="13317" max="13317" width="13.85546875" style="297" customWidth="1"/>
    <col min="13318" max="13318" width="16.5703125" style="297" customWidth="1"/>
    <col min="13319" max="13319" width="14.7109375" style="297" customWidth="1"/>
    <col min="13320" max="13320" width="15.5703125" style="297" customWidth="1"/>
    <col min="13321" max="13321" width="0" style="297" hidden="1" customWidth="1"/>
    <col min="13322" max="13322" width="17.42578125" style="297" customWidth="1"/>
    <col min="13323" max="13323" width="0.7109375" style="297" customWidth="1"/>
    <col min="13324" max="13324" width="17.42578125" style="297" customWidth="1"/>
    <col min="13325" max="13327" width="0" style="297" hidden="1" customWidth="1"/>
    <col min="13328" max="13328" width="20.85546875" style="297" customWidth="1"/>
    <col min="13329" max="13329" width="19.28515625" style="297" bestFit="1" customWidth="1"/>
    <col min="13330" max="13568" width="9.140625" style="297"/>
    <col min="13569" max="13569" width="5" style="297" customWidth="1"/>
    <col min="13570" max="13570" width="20.7109375" style="297" customWidth="1"/>
    <col min="13571" max="13571" width="15.5703125" style="297" customWidth="1"/>
    <col min="13572" max="13572" width="0" style="297" hidden="1" customWidth="1"/>
    <col min="13573" max="13573" width="13.85546875" style="297" customWidth="1"/>
    <col min="13574" max="13574" width="16.5703125" style="297" customWidth="1"/>
    <col min="13575" max="13575" width="14.7109375" style="297" customWidth="1"/>
    <col min="13576" max="13576" width="15.5703125" style="297" customWidth="1"/>
    <col min="13577" max="13577" width="0" style="297" hidden="1" customWidth="1"/>
    <col min="13578" max="13578" width="17.42578125" style="297" customWidth="1"/>
    <col min="13579" max="13579" width="0.7109375" style="297" customWidth="1"/>
    <col min="13580" max="13580" width="17.42578125" style="297" customWidth="1"/>
    <col min="13581" max="13583" width="0" style="297" hidden="1" customWidth="1"/>
    <col min="13584" max="13584" width="20.85546875" style="297" customWidth="1"/>
    <col min="13585" max="13585" width="19.28515625" style="297" bestFit="1" customWidth="1"/>
    <col min="13586" max="13824" width="9.140625" style="297"/>
    <col min="13825" max="13825" width="5" style="297" customWidth="1"/>
    <col min="13826" max="13826" width="20.7109375" style="297" customWidth="1"/>
    <col min="13827" max="13827" width="15.5703125" style="297" customWidth="1"/>
    <col min="13828" max="13828" width="0" style="297" hidden="1" customWidth="1"/>
    <col min="13829" max="13829" width="13.85546875" style="297" customWidth="1"/>
    <col min="13830" max="13830" width="16.5703125" style="297" customWidth="1"/>
    <col min="13831" max="13831" width="14.7109375" style="297" customWidth="1"/>
    <col min="13832" max="13832" width="15.5703125" style="297" customWidth="1"/>
    <col min="13833" max="13833" width="0" style="297" hidden="1" customWidth="1"/>
    <col min="13834" max="13834" width="17.42578125" style="297" customWidth="1"/>
    <col min="13835" max="13835" width="0.7109375" style="297" customWidth="1"/>
    <col min="13836" max="13836" width="17.42578125" style="297" customWidth="1"/>
    <col min="13837" max="13839" width="0" style="297" hidden="1" customWidth="1"/>
    <col min="13840" max="13840" width="20.85546875" style="297" customWidth="1"/>
    <col min="13841" max="13841" width="19.28515625" style="297" bestFit="1" customWidth="1"/>
    <col min="13842" max="14080" width="9.140625" style="297"/>
    <col min="14081" max="14081" width="5" style="297" customWidth="1"/>
    <col min="14082" max="14082" width="20.7109375" style="297" customWidth="1"/>
    <col min="14083" max="14083" width="15.5703125" style="297" customWidth="1"/>
    <col min="14084" max="14084" width="0" style="297" hidden="1" customWidth="1"/>
    <col min="14085" max="14085" width="13.85546875" style="297" customWidth="1"/>
    <col min="14086" max="14086" width="16.5703125" style="297" customWidth="1"/>
    <col min="14087" max="14087" width="14.7109375" style="297" customWidth="1"/>
    <col min="14088" max="14088" width="15.5703125" style="297" customWidth="1"/>
    <col min="14089" max="14089" width="0" style="297" hidden="1" customWidth="1"/>
    <col min="14090" max="14090" width="17.42578125" style="297" customWidth="1"/>
    <col min="14091" max="14091" width="0.7109375" style="297" customWidth="1"/>
    <col min="14092" max="14092" width="17.42578125" style="297" customWidth="1"/>
    <col min="14093" max="14095" width="0" style="297" hidden="1" customWidth="1"/>
    <col min="14096" max="14096" width="20.85546875" style="297" customWidth="1"/>
    <col min="14097" max="14097" width="19.28515625" style="297" bestFit="1" customWidth="1"/>
    <col min="14098" max="14336" width="9.140625" style="297"/>
    <col min="14337" max="14337" width="5" style="297" customWidth="1"/>
    <col min="14338" max="14338" width="20.7109375" style="297" customWidth="1"/>
    <col min="14339" max="14339" width="15.5703125" style="297" customWidth="1"/>
    <col min="14340" max="14340" width="0" style="297" hidden="1" customWidth="1"/>
    <col min="14341" max="14341" width="13.85546875" style="297" customWidth="1"/>
    <col min="14342" max="14342" width="16.5703125" style="297" customWidth="1"/>
    <col min="14343" max="14343" width="14.7109375" style="297" customWidth="1"/>
    <col min="14344" max="14344" width="15.5703125" style="297" customWidth="1"/>
    <col min="14345" max="14345" width="0" style="297" hidden="1" customWidth="1"/>
    <col min="14346" max="14346" width="17.42578125" style="297" customWidth="1"/>
    <col min="14347" max="14347" width="0.7109375" style="297" customWidth="1"/>
    <col min="14348" max="14348" width="17.42578125" style="297" customWidth="1"/>
    <col min="14349" max="14351" width="0" style="297" hidden="1" customWidth="1"/>
    <col min="14352" max="14352" width="20.85546875" style="297" customWidth="1"/>
    <col min="14353" max="14353" width="19.28515625" style="297" bestFit="1" customWidth="1"/>
    <col min="14354" max="14592" width="9.140625" style="297"/>
    <col min="14593" max="14593" width="5" style="297" customWidth="1"/>
    <col min="14594" max="14594" width="20.7109375" style="297" customWidth="1"/>
    <col min="14595" max="14595" width="15.5703125" style="297" customWidth="1"/>
    <col min="14596" max="14596" width="0" style="297" hidden="1" customWidth="1"/>
    <col min="14597" max="14597" width="13.85546875" style="297" customWidth="1"/>
    <col min="14598" max="14598" width="16.5703125" style="297" customWidth="1"/>
    <col min="14599" max="14599" width="14.7109375" style="297" customWidth="1"/>
    <col min="14600" max="14600" width="15.5703125" style="297" customWidth="1"/>
    <col min="14601" max="14601" width="0" style="297" hidden="1" customWidth="1"/>
    <col min="14602" max="14602" width="17.42578125" style="297" customWidth="1"/>
    <col min="14603" max="14603" width="0.7109375" style="297" customWidth="1"/>
    <col min="14604" max="14604" width="17.42578125" style="297" customWidth="1"/>
    <col min="14605" max="14607" width="0" style="297" hidden="1" customWidth="1"/>
    <col min="14608" max="14608" width="20.85546875" style="297" customWidth="1"/>
    <col min="14609" max="14609" width="19.28515625" style="297" bestFit="1" customWidth="1"/>
    <col min="14610" max="14848" width="9.140625" style="297"/>
    <col min="14849" max="14849" width="5" style="297" customWidth="1"/>
    <col min="14850" max="14850" width="20.7109375" style="297" customWidth="1"/>
    <col min="14851" max="14851" width="15.5703125" style="297" customWidth="1"/>
    <col min="14852" max="14852" width="0" style="297" hidden="1" customWidth="1"/>
    <col min="14853" max="14853" width="13.85546875" style="297" customWidth="1"/>
    <col min="14854" max="14854" width="16.5703125" style="297" customWidth="1"/>
    <col min="14855" max="14855" width="14.7109375" style="297" customWidth="1"/>
    <col min="14856" max="14856" width="15.5703125" style="297" customWidth="1"/>
    <col min="14857" max="14857" width="0" style="297" hidden="1" customWidth="1"/>
    <col min="14858" max="14858" width="17.42578125" style="297" customWidth="1"/>
    <col min="14859" max="14859" width="0.7109375" style="297" customWidth="1"/>
    <col min="14860" max="14860" width="17.42578125" style="297" customWidth="1"/>
    <col min="14861" max="14863" width="0" style="297" hidden="1" customWidth="1"/>
    <col min="14864" max="14864" width="20.85546875" style="297" customWidth="1"/>
    <col min="14865" max="14865" width="19.28515625" style="297" bestFit="1" customWidth="1"/>
    <col min="14866" max="15104" width="9.140625" style="297"/>
    <col min="15105" max="15105" width="5" style="297" customWidth="1"/>
    <col min="15106" max="15106" width="20.7109375" style="297" customWidth="1"/>
    <col min="15107" max="15107" width="15.5703125" style="297" customWidth="1"/>
    <col min="15108" max="15108" width="0" style="297" hidden="1" customWidth="1"/>
    <col min="15109" max="15109" width="13.85546875" style="297" customWidth="1"/>
    <col min="15110" max="15110" width="16.5703125" style="297" customWidth="1"/>
    <col min="15111" max="15111" width="14.7109375" style="297" customWidth="1"/>
    <col min="15112" max="15112" width="15.5703125" style="297" customWidth="1"/>
    <col min="15113" max="15113" width="0" style="297" hidden="1" customWidth="1"/>
    <col min="15114" max="15114" width="17.42578125" style="297" customWidth="1"/>
    <col min="15115" max="15115" width="0.7109375" style="297" customWidth="1"/>
    <col min="15116" max="15116" width="17.42578125" style="297" customWidth="1"/>
    <col min="15117" max="15119" width="0" style="297" hidden="1" customWidth="1"/>
    <col min="15120" max="15120" width="20.85546875" style="297" customWidth="1"/>
    <col min="15121" max="15121" width="19.28515625" style="297" bestFit="1" customWidth="1"/>
    <col min="15122" max="15360" width="9.140625" style="297"/>
    <col min="15361" max="15361" width="5" style="297" customWidth="1"/>
    <col min="15362" max="15362" width="20.7109375" style="297" customWidth="1"/>
    <col min="15363" max="15363" width="15.5703125" style="297" customWidth="1"/>
    <col min="15364" max="15364" width="0" style="297" hidden="1" customWidth="1"/>
    <col min="15365" max="15365" width="13.85546875" style="297" customWidth="1"/>
    <col min="15366" max="15366" width="16.5703125" style="297" customWidth="1"/>
    <col min="15367" max="15367" width="14.7109375" style="297" customWidth="1"/>
    <col min="15368" max="15368" width="15.5703125" style="297" customWidth="1"/>
    <col min="15369" max="15369" width="0" style="297" hidden="1" customWidth="1"/>
    <col min="15370" max="15370" width="17.42578125" style="297" customWidth="1"/>
    <col min="15371" max="15371" width="0.7109375" style="297" customWidth="1"/>
    <col min="15372" max="15372" width="17.42578125" style="297" customWidth="1"/>
    <col min="15373" max="15375" width="0" style="297" hidden="1" customWidth="1"/>
    <col min="15376" max="15376" width="20.85546875" style="297" customWidth="1"/>
    <col min="15377" max="15377" width="19.28515625" style="297" bestFit="1" customWidth="1"/>
    <col min="15378" max="15616" width="9.140625" style="297"/>
    <col min="15617" max="15617" width="5" style="297" customWidth="1"/>
    <col min="15618" max="15618" width="20.7109375" style="297" customWidth="1"/>
    <col min="15619" max="15619" width="15.5703125" style="297" customWidth="1"/>
    <col min="15620" max="15620" width="0" style="297" hidden="1" customWidth="1"/>
    <col min="15621" max="15621" width="13.85546875" style="297" customWidth="1"/>
    <col min="15622" max="15622" width="16.5703125" style="297" customWidth="1"/>
    <col min="15623" max="15623" width="14.7109375" style="297" customWidth="1"/>
    <col min="15624" max="15624" width="15.5703125" style="297" customWidth="1"/>
    <col min="15625" max="15625" width="0" style="297" hidden="1" customWidth="1"/>
    <col min="15626" max="15626" width="17.42578125" style="297" customWidth="1"/>
    <col min="15627" max="15627" width="0.7109375" style="297" customWidth="1"/>
    <col min="15628" max="15628" width="17.42578125" style="297" customWidth="1"/>
    <col min="15629" max="15631" width="0" style="297" hidden="1" customWidth="1"/>
    <col min="15632" max="15632" width="20.85546875" style="297" customWidth="1"/>
    <col min="15633" max="15633" width="19.28515625" style="297" bestFit="1" customWidth="1"/>
    <col min="15634" max="15872" width="9.140625" style="297"/>
    <col min="15873" max="15873" width="5" style="297" customWidth="1"/>
    <col min="15874" max="15874" width="20.7109375" style="297" customWidth="1"/>
    <col min="15875" max="15875" width="15.5703125" style="297" customWidth="1"/>
    <col min="15876" max="15876" width="0" style="297" hidden="1" customWidth="1"/>
    <col min="15877" max="15877" width="13.85546875" style="297" customWidth="1"/>
    <col min="15878" max="15878" width="16.5703125" style="297" customWidth="1"/>
    <col min="15879" max="15879" width="14.7109375" style="297" customWidth="1"/>
    <col min="15880" max="15880" width="15.5703125" style="297" customWidth="1"/>
    <col min="15881" max="15881" width="0" style="297" hidden="1" customWidth="1"/>
    <col min="15882" max="15882" width="17.42578125" style="297" customWidth="1"/>
    <col min="15883" max="15883" width="0.7109375" style="297" customWidth="1"/>
    <col min="15884" max="15884" width="17.42578125" style="297" customWidth="1"/>
    <col min="15885" max="15887" width="0" style="297" hidden="1" customWidth="1"/>
    <col min="15888" max="15888" width="20.85546875" style="297" customWidth="1"/>
    <col min="15889" max="15889" width="19.28515625" style="297" bestFit="1" customWidth="1"/>
    <col min="15890" max="16128" width="9.140625" style="297"/>
    <col min="16129" max="16129" width="5" style="297" customWidth="1"/>
    <col min="16130" max="16130" width="20.7109375" style="297" customWidth="1"/>
    <col min="16131" max="16131" width="15.5703125" style="297" customWidth="1"/>
    <col min="16132" max="16132" width="0" style="297" hidden="1" customWidth="1"/>
    <col min="16133" max="16133" width="13.85546875" style="297" customWidth="1"/>
    <col min="16134" max="16134" width="16.5703125" style="297" customWidth="1"/>
    <col min="16135" max="16135" width="14.7109375" style="297" customWidth="1"/>
    <col min="16136" max="16136" width="15.5703125" style="297" customWidth="1"/>
    <col min="16137" max="16137" width="0" style="297" hidden="1" customWidth="1"/>
    <col min="16138" max="16138" width="17.42578125" style="297" customWidth="1"/>
    <col min="16139" max="16139" width="0.7109375" style="297" customWidth="1"/>
    <col min="16140" max="16140" width="17.42578125" style="297" customWidth="1"/>
    <col min="16141" max="16143" width="0" style="297" hidden="1" customWidth="1"/>
    <col min="16144" max="16144" width="20.85546875" style="297" customWidth="1"/>
    <col min="16145" max="16145" width="19.28515625" style="297" bestFit="1" customWidth="1"/>
    <col min="16146" max="16384" width="9.140625" style="297"/>
  </cols>
  <sheetData>
    <row r="1" spans="1:16" s="495" customFormat="1" ht="12">
      <c r="A1" s="721" t="s">
        <v>91</v>
      </c>
      <c r="B1" s="721"/>
      <c r="C1" s="721"/>
      <c r="D1" s="721"/>
      <c r="E1" s="721"/>
      <c r="L1" s="507" t="s">
        <v>408</v>
      </c>
    </row>
    <row r="2" spans="1:16" s="498" customFormat="1" ht="13.5" customHeight="1" thickBot="1">
      <c r="A2" s="799" t="s">
        <v>92</v>
      </c>
      <c r="B2" s="799"/>
      <c r="C2" s="799"/>
      <c r="D2" s="799"/>
      <c r="E2" s="799"/>
      <c r="F2" s="508"/>
      <c r="G2" s="509"/>
      <c r="H2" s="509"/>
      <c r="I2" s="509"/>
      <c r="J2" s="509"/>
      <c r="K2" s="509"/>
      <c r="L2" s="509"/>
    </row>
    <row r="3" spans="1:16" s="6" customFormat="1" hidden="1" thickTop="1">
      <c r="A3" s="510"/>
      <c r="B3" s="510"/>
      <c r="C3" s="511"/>
      <c r="D3" s="512"/>
      <c r="E3" s="513"/>
      <c r="F3" s="514"/>
      <c r="G3" s="515"/>
      <c r="H3" s="515"/>
      <c r="I3" s="515"/>
      <c r="J3" s="515"/>
      <c r="K3" s="515"/>
      <c r="L3" s="515"/>
    </row>
    <row r="4" spans="1:16" s="6" customFormat="1" hidden="1" thickTop="1">
      <c r="A4" s="7"/>
      <c r="B4" s="7"/>
      <c r="C4" s="8"/>
      <c r="D4" s="9"/>
      <c r="E4" s="516"/>
      <c r="F4" s="316"/>
      <c r="G4" s="517"/>
      <c r="H4" s="517"/>
      <c r="I4" s="517"/>
      <c r="J4" s="517"/>
      <c r="K4" s="517"/>
      <c r="L4" s="517"/>
    </row>
    <row r="5" spans="1:16" s="380" customFormat="1" ht="15.75" thickTop="1">
      <c r="A5" s="458" t="s">
        <v>575</v>
      </c>
      <c r="B5" s="791" t="s">
        <v>134</v>
      </c>
      <c r="C5" s="791"/>
      <c r="D5" s="791"/>
      <c r="E5" s="791"/>
      <c r="F5" s="791"/>
      <c r="G5" s="791"/>
      <c r="H5" s="791"/>
      <c r="I5" s="332"/>
    </row>
    <row r="6" spans="1:16" s="380" customFormat="1" ht="22.5" customHeight="1">
      <c r="B6" s="791" t="s">
        <v>576</v>
      </c>
      <c r="C6" s="791"/>
      <c r="D6" s="791"/>
      <c r="E6" s="791"/>
      <c r="F6" s="791"/>
      <c r="G6" s="791"/>
      <c r="H6" s="791"/>
      <c r="I6" s="332"/>
    </row>
    <row r="7" spans="1:16" s="380" customFormat="1" ht="15.75" thickBot="1">
      <c r="J7" s="518"/>
      <c r="L7" s="378" t="s">
        <v>530</v>
      </c>
      <c r="M7" s="518"/>
      <c r="N7" s="518"/>
      <c r="O7" s="518"/>
    </row>
    <row r="8" spans="1:16" s="519" customFormat="1" ht="45.75" customHeight="1" thickTop="1">
      <c r="B8" s="520"/>
      <c r="C8" s="521" t="s">
        <v>577</v>
      </c>
      <c r="D8" s="521" t="s">
        <v>578</v>
      </c>
      <c r="E8" s="521" t="s">
        <v>578</v>
      </c>
      <c r="F8" s="521" t="s">
        <v>148</v>
      </c>
      <c r="G8" s="521" t="s">
        <v>147</v>
      </c>
      <c r="H8" s="521" t="s">
        <v>579</v>
      </c>
      <c r="I8" s="521" t="s">
        <v>580</v>
      </c>
      <c r="J8" s="521" t="s">
        <v>581</v>
      </c>
      <c r="K8" s="521"/>
      <c r="L8" s="521" t="s">
        <v>489</v>
      </c>
      <c r="M8" s="521"/>
    </row>
    <row r="9" spans="1:16" s="380" customFormat="1" ht="24" hidden="1" customHeight="1">
      <c r="B9" s="522" t="s">
        <v>582</v>
      </c>
      <c r="C9" s="523"/>
      <c r="D9" s="523"/>
      <c r="E9" s="523"/>
      <c r="F9" s="523"/>
      <c r="G9" s="523"/>
      <c r="H9" s="523"/>
      <c r="I9" s="523"/>
      <c r="J9" s="524"/>
      <c r="K9" s="525"/>
    </row>
    <row r="10" spans="1:16" s="380" customFormat="1" ht="20.100000000000001" hidden="1" customHeight="1">
      <c r="B10" s="432" t="s">
        <v>583</v>
      </c>
      <c r="C10" s="394"/>
      <c r="D10" s="394"/>
      <c r="E10" s="394"/>
      <c r="F10" s="394"/>
      <c r="G10" s="394"/>
      <c r="H10" s="394"/>
      <c r="I10" s="394"/>
      <c r="J10" s="393"/>
      <c r="K10" s="393"/>
    </row>
    <row r="11" spans="1:16" s="380" customFormat="1" ht="20.100000000000001" hidden="1" customHeight="1">
      <c r="B11" s="432" t="s">
        <v>584</v>
      </c>
      <c r="C11" s="393"/>
      <c r="D11" s="393"/>
      <c r="E11" s="393"/>
      <c r="F11" s="393"/>
      <c r="G11" s="393"/>
      <c r="H11" s="393"/>
      <c r="I11" s="393"/>
      <c r="J11" s="394"/>
      <c r="K11" s="394"/>
    </row>
    <row r="12" spans="1:16" s="380" customFormat="1" ht="20.100000000000001" hidden="1" customHeight="1">
      <c r="B12" s="432" t="s">
        <v>585</v>
      </c>
      <c r="C12" s="393"/>
      <c r="D12" s="393"/>
      <c r="E12" s="393"/>
      <c r="F12" s="393"/>
      <c r="G12" s="393"/>
      <c r="H12" s="393"/>
      <c r="I12" s="393"/>
      <c r="J12" s="393"/>
      <c r="K12" s="393"/>
    </row>
    <row r="13" spans="1:16" s="380" customFormat="1" ht="20.100000000000001" hidden="1" customHeight="1">
      <c r="B13" s="526" t="s">
        <v>586</v>
      </c>
      <c r="C13" s="393"/>
      <c r="D13" s="393"/>
      <c r="E13" s="393"/>
      <c r="F13" s="393"/>
      <c r="G13" s="393"/>
      <c r="H13" s="393"/>
      <c r="I13" s="393"/>
      <c r="J13" s="393"/>
      <c r="K13" s="393"/>
    </row>
    <row r="14" spans="1:16" s="380" customFormat="1" ht="20.100000000000001" hidden="1" customHeight="1">
      <c r="B14" s="526" t="s">
        <v>587</v>
      </c>
      <c r="C14" s="393"/>
      <c r="D14" s="393"/>
      <c r="E14" s="393"/>
      <c r="F14" s="393"/>
      <c r="G14" s="393"/>
      <c r="H14" s="393"/>
      <c r="I14" s="393"/>
      <c r="J14" s="393"/>
      <c r="K14" s="393"/>
    </row>
    <row r="15" spans="1:16" s="380" customFormat="1" ht="20.100000000000001" hidden="1" customHeight="1">
      <c r="B15" s="526" t="s">
        <v>588</v>
      </c>
      <c r="C15" s="527"/>
      <c r="D15" s="527"/>
      <c r="E15" s="527"/>
      <c r="F15" s="527"/>
      <c r="G15" s="527"/>
      <c r="H15" s="527"/>
      <c r="I15" s="527"/>
      <c r="J15" s="528"/>
      <c r="K15" s="528"/>
    </row>
    <row r="16" spans="1:16" s="380" customFormat="1" ht="27.75" customHeight="1">
      <c r="B16" s="522" t="s">
        <v>589</v>
      </c>
      <c r="C16" s="529">
        <v>232066210000</v>
      </c>
      <c r="D16" s="529">
        <v>0</v>
      </c>
      <c r="E16" s="529"/>
      <c r="F16" s="530">
        <v>22318536430</v>
      </c>
      <c r="G16" s="530">
        <v>0</v>
      </c>
      <c r="H16" s="530"/>
      <c r="I16" s="530">
        <v>0</v>
      </c>
      <c r="J16" s="530"/>
      <c r="K16" s="530">
        <v>0</v>
      </c>
      <c r="L16" s="530">
        <v>254384746430</v>
      </c>
      <c r="M16" s="531"/>
      <c r="P16" s="478"/>
    </row>
    <row r="17" spans="2:17" s="380" customFormat="1" ht="18" customHeight="1">
      <c r="B17" s="532" t="s">
        <v>590</v>
      </c>
      <c r="C17" s="533">
        <v>22085780000</v>
      </c>
      <c r="D17" s="533">
        <v>0</v>
      </c>
      <c r="E17" s="533">
        <v>0</v>
      </c>
      <c r="F17" s="533">
        <v>0</v>
      </c>
      <c r="G17" s="533">
        <v>0</v>
      </c>
      <c r="H17" s="533">
        <v>0</v>
      </c>
      <c r="I17" s="533">
        <v>0</v>
      </c>
      <c r="J17" s="533">
        <v>40384044511</v>
      </c>
      <c r="K17" s="533">
        <v>0</v>
      </c>
      <c r="L17" s="534">
        <v>62469824511</v>
      </c>
      <c r="M17" s="535"/>
    </row>
    <row r="18" spans="2:17" s="380" customFormat="1" ht="18" customHeight="1">
      <c r="B18" s="532" t="s">
        <v>591</v>
      </c>
      <c r="C18" s="534"/>
      <c r="D18" s="534"/>
      <c r="E18" s="534"/>
      <c r="F18" s="534"/>
      <c r="G18" s="534"/>
      <c r="H18" s="534"/>
      <c r="I18" s="534"/>
      <c r="J18" s="534">
        <v>40384044511</v>
      </c>
      <c r="K18" s="536"/>
      <c r="L18" s="536">
        <v>40384044511</v>
      </c>
      <c r="M18" s="535"/>
      <c r="P18" s="506"/>
    </row>
    <row r="19" spans="2:17" s="380" customFormat="1" ht="18" customHeight="1">
      <c r="B19" s="532" t="s">
        <v>585</v>
      </c>
      <c r="C19" s="534">
        <v>22085780000</v>
      </c>
      <c r="D19" s="534"/>
      <c r="E19" s="534"/>
      <c r="F19" s="534"/>
      <c r="G19" s="534">
        <v>0</v>
      </c>
      <c r="H19" s="537"/>
      <c r="I19" s="537"/>
      <c r="J19" s="534"/>
      <c r="K19" s="534"/>
      <c r="L19" s="534">
        <v>22085780000</v>
      </c>
      <c r="M19" s="452"/>
    </row>
    <row r="20" spans="2:17" s="380" customFormat="1" ht="18" customHeight="1">
      <c r="B20" s="532" t="s">
        <v>592</v>
      </c>
      <c r="C20" s="534">
        <v>0</v>
      </c>
      <c r="D20" s="534">
        <v>0</v>
      </c>
      <c r="E20" s="534">
        <v>0</v>
      </c>
      <c r="F20" s="534">
        <v>22085780000</v>
      </c>
      <c r="G20" s="534">
        <v>0</v>
      </c>
      <c r="H20" s="534">
        <v>0</v>
      </c>
      <c r="I20" s="534">
        <v>0</v>
      </c>
      <c r="J20" s="534">
        <v>0</v>
      </c>
      <c r="K20" s="534">
        <v>0</v>
      </c>
      <c r="L20" s="534">
        <v>22085780000</v>
      </c>
      <c r="M20" s="535"/>
    </row>
    <row r="21" spans="2:17" s="380" customFormat="1" ht="18" customHeight="1">
      <c r="B21" s="532" t="s">
        <v>593</v>
      </c>
      <c r="C21" s="534"/>
      <c r="D21" s="534"/>
      <c r="E21" s="534"/>
      <c r="F21" s="534"/>
      <c r="G21" s="534"/>
      <c r="H21" s="534"/>
      <c r="I21" s="534"/>
      <c r="J21" s="534"/>
      <c r="K21" s="534"/>
      <c r="L21" s="538">
        <v>0</v>
      </c>
      <c r="M21" s="535"/>
      <c r="P21" s="539">
        <v>272683010941</v>
      </c>
    </row>
    <row r="22" spans="2:17" s="380" customFormat="1" ht="18" customHeight="1">
      <c r="B22" s="532" t="s">
        <v>588</v>
      </c>
      <c r="C22" s="534"/>
      <c r="D22" s="534"/>
      <c r="E22" s="534"/>
      <c r="F22" s="536">
        <v>0</v>
      </c>
      <c r="G22" s="540"/>
      <c r="H22" s="536"/>
      <c r="I22" s="536">
        <v>0</v>
      </c>
      <c r="J22" s="534"/>
      <c r="K22" s="534"/>
      <c r="L22" s="534">
        <v>0</v>
      </c>
      <c r="M22" s="535"/>
    </row>
    <row r="23" spans="2:17" s="380" customFormat="1" ht="20.100000000000001" customHeight="1" thickBot="1">
      <c r="B23" s="541" t="s">
        <v>594</v>
      </c>
      <c r="C23" s="542">
        <v>254151990000</v>
      </c>
      <c r="D23" s="542">
        <v>0</v>
      </c>
      <c r="E23" s="542">
        <v>0</v>
      </c>
      <c r="F23" s="542">
        <v>232756430</v>
      </c>
      <c r="G23" s="542">
        <v>0</v>
      </c>
      <c r="H23" s="542">
        <v>0</v>
      </c>
      <c r="I23" s="542">
        <v>0</v>
      </c>
      <c r="J23" s="542">
        <v>40384044511</v>
      </c>
      <c r="K23" s="542">
        <v>0</v>
      </c>
      <c r="L23" s="542">
        <v>294768790941</v>
      </c>
      <c r="M23" s="543"/>
      <c r="P23" s="478">
        <v>0</v>
      </c>
      <c r="Q23" s="506" t="s">
        <v>595</v>
      </c>
    </row>
    <row r="24" spans="2:17" s="544" customFormat="1" ht="7.5" customHeight="1" thickTop="1">
      <c r="C24" s="545"/>
      <c r="E24" s="545"/>
      <c r="F24" s="545"/>
      <c r="G24" s="545"/>
      <c r="H24" s="545"/>
      <c r="J24" s="545"/>
      <c r="K24" s="545"/>
      <c r="L24" s="545"/>
    </row>
    <row r="25" spans="2:17" s="379" customFormat="1">
      <c r="B25" s="804" t="s">
        <v>596</v>
      </c>
      <c r="C25" s="804"/>
      <c r="D25" s="459"/>
      <c r="E25" s="459"/>
      <c r="F25" s="459"/>
      <c r="G25" s="459"/>
      <c r="H25" s="459"/>
      <c r="I25" s="546"/>
      <c r="J25" s="362" t="s">
        <v>94</v>
      </c>
      <c r="K25" s="776"/>
      <c r="L25" s="371" t="s">
        <v>95</v>
      </c>
      <c r="M25" s="547"/>
      <c r="P25" s="548">
        <v>-294768790941</v>
      </c>
      <c r="Q25" s="549">
        <v>40384044511</v>
      </c>
    </row>
    <row r="26" spans="2:17" s="380" customFormat="1" ht="14.25" customHeight="1">
      <c r="B26" s="389"/>
      <c r="C26" s="393"/>
      <c r="D26" s="393"/>
      <c r="E26" s="393"/>
      <c r="F26" s="389"/>
      <c r="G26" s="400"/>
      <c r="H26" s="393"/>
      <c r="I26" s="393"/>
      <c r="J26" s="344" t="s">
        <v>413</v>
      </c>
      <c r="K26" s="776"/>
      <c r="L26" s="344" t="s">
        <v>413</v>
      </c>
      <c r="M26" s="550"/>
    </row>
    <row r="27" spans="2:17" s="380" customFormat="1" ht="16.5" customHeight="1">
      <c r="B27" s="802" t="s">
        <v>597</v>
      </c>
      <c r="C27" s="802"/>
      <c r="D27" s="802"/>
      <c r="E27" s="802"/>
      <c r="F27" s="802"/>
      <c r="G27" s="802"/>
      <c r="H27" s="802"/>
      <c r="I27" s="393"/>
      <c r="J27" s="551">
        <v>188594246000</v>
      </c>
      <c r="L27" s="551">
        <v>172202180000</v>
      </c>
    </row>
    <row r="28" spans="2:17" s="380" customFormat="1" ht="14.25" customHeight="1">
      <c r="B28" s="764" t="s">
        <v>598</v>
      </c>
      <c r="C28" s="764"/>
      <c r="D28" s="764"/>
      <c r="E28" s="764"/>
      <c r="F28" s="764"/>
      <c r="G28" s="764"/>
      <c r="H28" s="764"/>
      <c r="I28" s="393"/>
      <c r="J28" s="551">
        <v>65557744000</v>
      </c>
      <c r="L28" s="551">
        <v>59864030000</v>
      </c>
      <c r="P28" s="478"/>
    </row>
    <row r="29" spans="2:17" s="380" customFormat="1" ht="15.75" customHeight="1" thickBot="1">
      <c r="B29" s="766" t="s">
        <v>489</v>
      </c>
      <c r="C29" s="766"/>
      <c r="D29" s="766"/>
      <c r="E29" s="766"/>
      <c r="F29" s="525"/>
      <c r="G29" s="525"/>
      <c r="H29" s="525"/>
      <c r="I29" s="525"/>
      <c r="J29" s="552">
        <v>254151990000</v>
      </c>
      <c r="L29" s="553">
        <v>232066210000</v>
      </c>
    </row>
    <row r="30" spans="2:17" s="380" customFormat="1" ht="15.75" hidden="1" thickTop="1">
      <c r="B30" s="554"/>
    </row>
    <row r="31" spans="2:17" s="380" customFormat="1" ht="15.75" thickTop="1">
      <c r="B31" s="803" t="s">
        <v>599</v>
      </c>
      <c r="C31" s="803"/>
      <c r="D31" s="803"/>
      <c r="E31" s="803"/>
      <c r="F31" s="803"/>
      <c r="G31" s="803"/>
      <c r="H31" s="803"/>
    </row>
    <row r="32" spans="2:17" s="380" customFormat="1">
      <c r="B32" s="459" t="s">
        <v>600</v>
      </c>
    </row>
    <row r="33" spans="1:13" s="380" customFormat="1">
      <c r="B33" s="803" t="s">
        <v>601</v>
      </c>
      <c r="C33" s="803"/>
      <c r="D33" s="803"/>
      <c r="E33" s="803"/>
      <c r="F33" s="803"/>
      <c r="G33" s="803"/>
      <c r="H33" s="803"/>
    </row>
    <row r="34" spans="1:13" s="379" customFormat="1" ht="14.25">
      <c r="B34" s="772" t="s">
        <v>602</v>
      </c>
      <c r="C34" s="772"/>
      <c r="D34" s="555"/>
      <c r="E34" s="555"/>
      <c r="F34" s="555"/>
      <c r="G34" s="555"/>
      <c r="H34" s="555"/>
      <c r="I34" s="411"/>
      <c r="J34" s="362" t="s">
        <v>94</v>
      </c>
      <c r="K34" s="390"/>
      <c r="L34" s="371" t="s">
        <v>95</v>
      </c>
    </row>
    <row r="35" spans="1:13" s="380" customFormat="1">
      <c r="B35" s="802" t="s">
        <v>603</v>
      </c>
      <c r="C35" s="802"/>
      <c r="D35" s="802"/>
      <c r="E35" s="802"/>
      <c r="F35" s="802"/>
      <c r="G35" s="802"/>
      <c r="H35" s="802"/>
      <c r="I35" s="411"/>
      <c r="J35" s="556">
        <v>232756430</v>
      </c>
      <c r="L35" s="556">
        <v>22318536430</v>
      </c>
      <c r="M35" s="557"/>
    </row>
    <row r="36" spans="1:13" s="380" customFormat="1" ht="15" customHeight="1">
      <c r="B36" s="802" t="s">
        <v>604</v>
      </c>
      <c r="C36" s="802"/>
      <c r="D36" s="802"/>
      <c r="E36" s="802"/>
      <c r="F36" s="802"/>
      <c r="G36" s="802"/>
      <c r="H36" s="802"/>
      <c r="I36" s="412"/>
      <c r="J36" s="558"/>
      <c r="L36" s="559"/>
    </row>
    <row r="37" spans="1:13" s="380" customFormat="1" ht="15" customHeight="1">
      <c r="B37" s="802" t="s">
        <v>605</v>
      </c>
      <c r="C37" s="802"/>
      <c r="D37" s="802"/>
      <c r="E37" s="802"/>
      <c r="F37" s="802"/>
      <c r="G37" s="802"/>
      <c r="H37" s="802"/>
      <c r="I37" s="412"/>
      <c r="J37" s="559"/>
      <c r="L37" s="559"/>
    </row>
    <row r="38" spans="1:13" s="380" customFormat="1" ht="15" customHeight="1">
      <c r="D38" s="412"/>
      <c r="E38" s="412"/>
      <c r="F38" s="412"/>
      <c r="G38" s="412"/>
      <c r="H38" s="412"/>
      <c r="I38" s="412"/>
    </row>
    <row r="39" spans="1:13" s="380" customFormat="1"/>
    <row r="40" spans="1:13" s="380" customFormat="1">
      <c r="B40" s="297"/>
      <c r="C40" s="297"/>
      <c r="J40" s="297"/>
      <c r="K40" s="297"/>
      <c r="L40" s="297"/>
    </row>
    <row r="41" spans="1:13" ht="12.75">
      <c r="A41" s="297"/>
      <c r="B41" s="297"/>
      <c r="C41" s="297"/>
      <c r="D41" s="297"/>
      <c r="E41" s="297"/>
      <c r="F41" s="297"/>
      <c r="G41" s="297"/>
      <c r="H41" s="297"/>
      <c r="I41" s="297"/>
      <c r="J41" s="297"/>
      <c r="K41" s="297"/>
    </row>
    <row r="42" spans="1:13" ht="12.75">
      <c r="A42" s="297"/>
      <c r="B42" s="297"/>
      <c r="C42" s="297"/>
      <c r="D42" s="297"/>
      <c r="E42" s="297"/>
      <c r="F42" s="297"/>
      <c r="G42" s="297"/>
      <c r="H42" s="297"/>
      <c r="I42" s="297"/>
      <c r="J42" s="297"/>
      <c r="K42" s="297"/>
    </row>
    <row r="43" spans="1:13" ht="12.75">
      <c r="A43" s="297"/>
      <c r="B43" s="297"/>
      <c r="C43" s="297"/>
      <c r="D43" s="297"/>
      <c r="E43" s="297"/>
      <c r="F43" s="297"/>
      <c r="G43" s="560"/>
      <c r="H43" s="297"/>
      <c r="I43" s="297"/>
      <c r="J43" s="297"/>
      <c r="K43" s="297"/>
    </row>
    <row r="44" spans="1:13" ht="12.75">
      <c r="A44" s="297"/>
      <c r="B44" s="297"/>
      <c r="C44" s="297"/>
      <c r="D44" s="297"/>
      <c r="E44" s="297"/>
      <c r="F44" s="297"/>
      <c r="G44" s="297"/>
      <c r="H44" s="297"/>
      <c r="I44" s="297"/>
      <c r="J44" s="297"/>
      <c r="K44" s="297"/>
    </row>
    <row r="45" spans="1:13" ht="12.75">
      <c r="A45" s="297"/>
      <c r="B45" s="297"/>
      <c r="C45" s="297"/>
      <c r="D45" s="297"/>
      <c r="E45" s="297"/>
      <c r="F45" s="297"/>
      <c r="G45" s="297"/>
      <c r="H45" s="297"/>
      <c r="I45" s="297"/>
      <c r="J45" s="297"/>
      <c r="K45" s="297"/>
    </row>
    <row r="46" spans="1:13" ht="12.75">
      <c r="A46" s="297"/>
      <c r="B46" s="297"/>
      <c r="C46" s="297"/>
      <c r="D46" s="297"/>
      <c r="E46" s="297"/>
      <c r="F46" s="297"/>
      <c r="G46" s="297"/>
      <c r="H46" s="297"/>
      <c r="I46" s="297"/>
      <c r="J46" s="297"/>
      <c r="K46" s="297"/>
    </row>
    <row r="47" spans="1:13">
      <c r="A47" s="297"/>
      <c r="D47" s="297"/>
      <c r="E47" s="297"/>
      <c r="F47" s="297"/>
      <c r="G47" s="297"/>
      <c r="H47" s="297"/>
      <c r="I47" s="297"/>
    </row>
  </sheetData>
  <mergeCells count="15">
    <mergeCell ref="K25:K26"/>
    <mergeCell ref="A1:E1"/>
    <mergeCell ref="A2:E2"/>
    <mergeCell ref="B5:H5"/>
    <mergeCell ref="B6:H6"/>
    <mergeCell ref="B25:C25"/>
    <mergeCell ref="B35:H35"/>
    <mergeCell ref="B36:H36"/>
    <mergeCell ref="B37:H37"/>
    <mergeCell ref="B27:H27"/>
    <mergeCell ref="B28:H28"/>
    <mergeCell ref="B29:E29"/>
    <mergeCell ref="B31:H31"/>
    <mergeCell ref="B33:H33"/>
    <mergeCell ref="B34:C34"/>
  </mergeCells>
  <pageMargins left="0.75" right="0"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dimension ref="A1:O86"/>
  <sheetViews>
    <sheetView topLeftCell="A19" workbookViewId="0">
      <selection activeCell="D26" sqref="D26"/>
    </sheetView>
  </sheetViews>
  <sheetFormatPr defaultRowHeight="12.75"/>
  <cols>
    <col min="1" max="1" width="5" style="574" customWidth="1"/>
    <col min="2" max="2" width="28.85546875" style="297" customWidth="1"/>
    <col min="3" max="3" width="21.5703125" style="297" customWidth="1"/>
    <col min="4" max="4" width="19.28515625" style="297" customWidth="1"/>
    <col min="5" max="5" width="1.42578125" style="297" customWidth="1"/>
    <col min="6" max="6" width="20" style="218" customWidth="1"/>
    <col min="7" max="7" width="9.140625" style="297"/>
    <col min="8" max="8" width="19.42578125" style="218" customWidth="1"/>
    <col min="9" max="14" width="9.140625" style="297"/>
    <col min="15" max="15" width="20.28515625" style="297" customWidth="1"/>
    <col min="16" max="16" width="56.7109375" style="297" customWidth="1"/>
    <col min="17" max="256" width="9.140625" style="297"/>
    <col min="257" max="257" width="5" style="297" customWidth="1"/>
    <col min="258" max="258" width="28.85546875" style="297" customWidth="1"/>
    <col min="259" max="259" width="21.5703125" style="297" customWidth="1"/>
    <col min="260" max="260" width="19.28515625" style="297" customWidth="1"/>
    <col min="261" max="261" width="1.42578125" style="297" customWidth="1"/>
    <col min="262" max="262" width="20" style="297" customWidth="1"/>
    <col min="263" max="263" width="9.140625" style="297"/>
    <col min="264" max="264" width="19.42578125" style="297" customWidth="1"/>
    <col min="265" max="270" width="9.140625" style="297"/>
    <col min="271" max="271" width="20.28515625" style="297" customWidth="1"/>
    <col min="272" max="272" width="56.7109375" style="297" customWidth="1"/>
    <col min="273" max="512" width="9.140625" style="297"/>
    <col min="513" max="513" width="5" style="297" customWidth="1"/>
    <col min="514" max="514" width="28.85546875" style="297" customWidth="1"/>
    <col min="515" max="515" width="21.5703125" style="297" customWidth="1"/>
    <col min="516" max="516" width="19.28515625" style="297" customWidth="1"/>
    <col min="517" max="517" width="1.42578125" style="297" customWidth="1"/>
    <col min="518" max="518" width="20" style="297" customWidth="1"/>
    <col min="519" max="519" width="9.140625" style="297"/>
    <col min="520" max="520" width="19.42578125" style="297" customWidth="1"/>
    <col min="521" max="526" width="9.140625" style="297"/>
    <col min="527" max="527" width="20.28515625" style="297" customWidth="1"/>
    <col min="528" max="528" width="56.7109375" style="297" customWidth="1"/>
    <col min="529" max="768" width="9.140625" style="297"/>
    <col min="769" max="769" width="5" style="297" customWidth="1"/>
    <col min="770" max="770" width="28.85546875" style="297" customWidth="1"/>
    <col min="771" max="771" width="21.5703125" style="297" customWidth="1"/>
    <col min="772" max="772" width="19.28515625" style="297" customWidth="1"/>
    <col min="773" max="773" width="1.42578125" style="297" customWidth="1"/>
    <col min="774" max="774" width="20" style="297" customWidth="1"/>
    <col min="775" max="775" width="9.140625" style="297"/>
    <col min="776" max="776" width="19.42578125" style="297" customWidth="1"/>
    <col min="777" max="782" width="9.140625" style="297"/>
    <col min="783" max="783" width="20.28515625" style="297" customWidth="1"/>
    <col min="784" max="784" width="56.7109375" style="297" customWidth="1"/>
    <col min="785" max="1024" width="9.140625" style="297"/>
    <col min="1025" max="1025" width="5" style="297" customWidth="1"/>
    <col min="1026" max="1026" width="28.85546875" style="297" customWidth="1"/>
    <col min="1027" max="1027" width="21.5703125" style="297" customWidth="1"/>
    <col min="1028" max="1028" width="19.28515625" style="297" customWidth="1"/>
    <col min="1029" max="1029" width="1.42578125" style="297" customWidth="1"/>
    <col min="1030" max="1030" width="20" style="297" customWidth="1"/>
    <col min="1031" max="1031" width="9.140625" style="297"/>
    <col min="1032" max="1032" width="19.42578125" style="297" customWidth="1"/>
    <col min="1033" max="1038" width="9.140625" style="297"/>
    <col min="1039" max="1039" width="20.28515625" style="297" customWidth="1"/>
    <col min="1040" max="1040" width="56.7109375" style="297" customWidth="1"/>
    <col min="1041" max="1280" width="9.140625" style="297"/>
    <col min="1281" max="1281" width="5" style="297" customWidth="1"/>
    <col min="1282" max="1282" width="28.85546875" style="297" customWidth="1"/>
    <col min="1283" max="1283" width="21.5703125" style="297" customWidth="1"/>
    <col min="1284" max="1284" width="19.28515625" style="297" customWidth="1"/>
    <col min="1285" max="1285" width="1.42578125" style="297" customWidth="1"/>
    <col min="1286" max="1286" width="20" style="297" customWidth="1"/>
    <col min="1287" max="1287" width="9.140625" style="297"/>
    <col min="1288" max="1288" width="19.42578125" style="297" customWidth="1"/>
    <col min="1289" max="1294" width="9.140625" style="297"/>
    <col min="1295" max="1295" width="20.28515625" style="297" customWidth="1"/>
    <col min="1296" max="1296" width="56.7109375" style="297" customWidth="1"/>
    <col min="1297" max="1536" width="9.140625" style="297"/>
    <col min="1537" max="1537" width="5" style="297" customWidth="1"/>
    <col min="1538" max="1538" width="28.85546875" style="297" customWidth="1"/>
    <col min="1539" max="1539" width="21.5703125" style="297" customWidth="1"/>
    <col min="1540" max="1540" width="19.28515625" style="297" customWidth="1"/>
    <col min="1541" max="1541" width="1.42578125" style="297" customWidth="1"/>
    <col min="1542" max="1542" width="20" style="297" customWidth="1"/>
    <col min="1543" max="1543" width="9.140625" style="297"/>
    <col min="1544" max="1544" width="19.42578125" style="297" customWidth="1"/>
    <col min="1545" max="1550" width="9.140625" style="297"/>
    <col min="1551" max="1551" width="20.28515625" style="297" customWidth="1"/>
    <col min="1552" max="1552" width="56.7109375" style="297" customWidth="1"/>
    <col min="1553" max="1792" width="9.140625" style="297"/>
    <col min="1793" max="1793" width="5" style="297" customWidth="1"/>
    <col min="1794" max="1794" width="28.85546875" style="297" customWidth="1"/>
    <col min="1795" max="1795" width="21.5703125" style="297" customWidth="1"/>
    <col min="1796" max="1796" width="19.28515625" style="297" customWidth="1"/>
    <col min="1797" max="1797" width="1.42578125" style="297" customWidth="1"/>
    <col min="1798" max="1798" width="20" style="297" customWidth="1"/>
    <col min="1799" max="1799" width="9.140625" style="297"/>
    <col min="1800" max="1800" width="19.42578125" style="297" customWidth="1"/>
    <col min="1801" max="1806" width="9.140625" style="297"/>
    <col min="1807" max="1807" width="20.28515625" style="297" customWidth="1"/>
    <col min="1808" max="1808" width="56.7109375" style="297" customWidth="1"/>
    <col min="1809" max="2048" width="9.140625" style="297"/>
    <col min="2049" max="2049" width="5" style="297" customWidth="1"/>
    <col min="2050" max="2050" width="28.85546875" style="297" customWidth="1"/>
    <col min="2051" max="2051" width="21.5703125" style="297" customWidth="1"/>
    <col min="2052" max="2052" width="19.28515625" style="297" customWidth="1"/>
    <col min="2053" max="2053" width="1.42578125" style="297" customWidth="1"/>
    <col min="2054" max="2054" width="20" style="297" customWidth="1"/>
    <col min="2055" max="2055" width="9.140625" style="297"/>
    <col min="2056" max="2056" width="19.42578125" style="297" customWidth="1"/>
    <col min="2057" max="2062" width="9.140625" style="297"/>
    <col min="2063" max="2063" width="20.28515625" style="297" customWidth="1"/>
    <col min="2064" max="2064" width="56.7109375" style="297" customWidth="1"/>
    <col min="2065" max="2304" width="9.140625" style="297"/>
    <col min="2305" max="2305" width="5" style="297" customWidth="1"/>
    <col min="2306" max="2306" width="28.85546875" style="297" customWidth="1"/>
    <col min="2307" max="2307" width="21.5703125" style="297" customWidth="1"/>
    <col min="2308" max="2308" width="19.28515625" style="297" customWidth="1"/>
    <col min="2309" max="2309" width="1.42578125" style="297" customWidth="1"/>
    <col min="2310" max="2310" width="20" style="297" customWidth="1"/>
    <col min="2311" max="2311" width="9.140625" style="297"/>
    <col min="2312" max="2312" width="19.42578125" style="297" customWidth="1"/>
    <col min="2313" max="2318" width="9.140625" style="297"/>
    <col min="2319" max="2319" width="20.28515625" style="297" customWidth="1"/>
    <col min="2320" max="2320" width="56.7109375" style="297" customWidth="1"/>
    <col min="2321" max="2560" width="9.140625" style="297"/>
    <col min="2561" max="2561" width="5" style="297" customWidth="1"/>
    <col min="2562" max="2562" width="28.85546875" style="297" customWidth="1"/>
    <col min="2563" max="2563" width="21.5703125" style="297" customWidth="1"/>
    <col min="2564" max="2564" width="19.28515625" style="297" customWidth="1"/>
    <col min="2565" max="2565" width="1.42578125" style="297" customWidth="1"/>
    <col min="2566" max="2566" width="20" style="297" customWidth="1"/>
    <col min="2567" max="2567" width="9.140625" style="297"/>
    <col min="2568" max="2568" width="19.42578125" style="297" customWidth="1"/>
    <col min="2569" max="2574" width="9.140625" style="297"/>
    <col min="2575" max="2575" width="20.28515625" style="297" customWidth="1"/>
    <col min="2576" max="2576" width="56.7109375" style="297" customWidth="1"/>
    <col min="2577" max="2816" width="9.140625" style="297"/>
    <col min="2817" max="2817" width="5" style="297" customWidth="1"/>
    <col min="2818" max="2818" width="28.85546875" style="297" customWidth="1"/>
    <col min="2819" max="2819" width="21.5703125" style="297" customWidth="1"/>
    <col min="2820" max="2820" width="19.28515625" style="297" customWidth="1"/>
    <col min="2821" max="2821" width="1.42578125" style="297" customWidth="1"/>
    <col min="2822" max="2822" width="20" style="297" customWidth="1"/>
    <col min="2823" max="2823" width="9.140625" style="297"/>
    <col min="2824" max="2824" width="19.42578125" style="297" customWidth="1"/>
    <col min="2825" max="2830" width="9.140625" style="297"/>
    <col min="2831" max="2831" width="20.28515625" style="297" customWidth="1"/>
    <col min="2832" max="2832" width="56.7109375" style="297" customWidth="1"/>
    <col min="2833" max="3072" width="9.140625" style="297"/>
    <col min="3073" max="3073" width="5" style="297" customWidth="1"/>
    <col min="3074" max="3074" width="28.85546875" style="297" customWidth="1"/>
    <col min="3075" max="3075" width="21.5703125" style="297" customWidth="1"/>
    <col min="3076" max="3076" width="19.28515625" style="297" customWidth="1"/>
    <col min="3077" max="3077" width="1.42578125" style="297" customWidth="1"/>
    <col min="3078" max="3078" width="20" style="297" customWidth="1"/>
    <col min="3079" max="3079" width="9.140625" style="297"/>
    <col min="3080" max="3080" width="19.42578125" style="297" customWidth="1"/>
    <col min="3081" max="3086" width="9.140625" style="297"/>
    <col min="3087" max="3087" width="20.28515625" style="297" customWidth="1"/>
    <col min="3088" max="3088" width="56.7109375" style="297" customWidth="1"/>
    <col min="3089" max="3328" width="9.140625" style="297"/>
    <col min="3329" max="3329" width="5" style="297" customWidth="1"/>
    <col min="3330" max="3330" width="28.85546875" style="297" customWidth="1"/>
    <col min="3331" max="3331" width="21.5703125" style="297" customWidth="1"/>
    <col min="3332" max="3332" width="19.28515625" style="297" customWidth="1"/>
    <col min="3333" max="3333" width="1.42578125" style="297" customWidth="1"/>
    <col min="3334" max="3334" width="20" style="297" customWidth="1"/>
    <col min="3335" max="3335" width="9.140625" style="297"/>
    <col min="3336" max="3336" width="19.42578125" style="297" customWidth="1"/>
    <col min="3337" max="3342" width="9.140625" style="297"/>
    <col min="3343" max="3343" width="20.28515625" style="297" customWidth="1"/>
    <col min="3344" max="3344" width="56.7109375" style="297" customWidth="1"/>
    <col min="3345" max="3584" width="9.140625" style="297"/>
    <col min="3585" max="3585" width="5" style="297" customWidth="1"/>
    <col min="3586" max="3586" width="28.85546875" style="297" customWidth="1"/>
    <col min="3587" max="3587" width="21.5703125" style="297" customWidth="1"/>
    <col min="3588" max="3588" width="19.28515625" style="297" customWidth="1"/>
    <col min="3589" max="3589" width="1.42578125" style="297" customWidth="1"/>
    <col min="3590" max="3590" width="20" style="297" customWidth="1"/>
    <col min="3591" max="3591" width="9.140625" style="297"/>
    <col min="3592" max="3592" width="19.42578125" style="297" customWidth="1"/>
    <col min="3593" max="3598" width="9.140625" style="297"/>
    <col min="3599" max="3599" width="20.28515625" style="297" customWidth="1"/>
    <col min="3600" max="3600" width="56.7109375" style="297" customWidth="1"/>
    <col min="3601" max="3840" width="9.140625" style="297"/>
    <col min="3841" max="3841" width="5" style="297" customWidth="1"/>
    <col min="3842" max="3842" width="28.85546875" style="297" customWidth="1"/>
    <col min="3843" max="3843" width="21.5703125" style="297" customWidth="1"/>
    <col min="3844" max="3844" width="19.28515625" style="297" customWidth="1"/>
    <col min="3845" max="3845" width="1.42578125" style="297" customWidth="1"/>
    <col min="3846" max="3846" width="20" style="297" customWidth="1"/>
    <col min="3847" max="3847" width="9.140625" style="297"/>
    <col min="3848" max="3848" width="19.42578125" style="297" customWidth="1"/>
    <col min="3849" max="3854" width="9.140625" style="297"/>
    <col min="3855" max="3855" width="20.28515625" style="297" customWidth="1"/>
    <col min="3856" max="3856" width="56.7109375" style="297" customWidth="1"/>
    <col min="3857" max="4096" width="9.140625" style="297"/>
    <col min="4097" max="4097" width="5" style="297" customWidth="1"/>
    <col min="4098" max="4098" width="28.85546875" style="297" customWidth="1"/>
    <col min="4099" max="4099" width="21.5703125" style="297" customWidth="1"/>
    <col min="4100" max="4100" width="19.28515625" style="297" customWidth="1"/>
    <col min="4101" max="4101" width="1.42578125" style="297" customWidth="1"/>
    <col min="4102" max="4102" width="20" style="297" customWidth="1"/>
    <col min="4103" max="4103" width="9.140625" style="297"/>
    <col min="4104" max="4104" width="19.42578125" style="297" customWidth="1"/>
    <col min="4105" max="4110" width="9.140625" style="297"/>
    <col min="4111" max="4111" width="20.28515625" style="297" customWidth="1"/>
    <col min="4112" max="4112" width="56.7109375" style="297" customWidth="1"/>
    <col min="4113" max="4352" width="9.140625" style="297"/>
    <col min="4353" max="4353" width="5" style="297" customWidth="1"/>
    <col min="4354" max="4354" width="28.85546875" style="297" customWidth="1"/>
    <col min="4355" max="4355" width="21.5703125" style="297" customWidth="1"/>
    <col min="4356" max="4356" width="19.28515625" style="297" customWidth="1"/>
    <col min="4357" max="4357" width="1.42578125" style="297" customWidth="1"/>
    <col min="4358" max="4358" width="20" style="297" customWidth="1"/>
    <col min="4359" max="4359" width="9.140625" style="297"/>
    <col min="4360" max="4360" width="19.42578125" style="297" customWidth="1"/>
    <col min="4361" max="4366" width="9.140625" style="297"/>
    <col min="4367" max="4367" width="20.28515625" style="297" customWidth="1"/>
    <col min="4368" max="4368" width="56.7109375" style="297" customWidth="1"/>
    <col min="4369" max="4608" width="9.140625" style="297"/>
    <col min="4609" max="4609" width="5" style="297" customWidth="1"/>
    <col min="4610" max="4610" width="28.85546875" style="297" customWidth="1"/>
    <col min="4611" max="4611" width="21.5703125" style="297" customWidth="1"/>
    <col min="4612" max="4612" width="19.28515625" style="297" customWidth="1"/>
    <col min="4613" max="4613" width="1.42578125" style="297" customWidth="1"/>
    <col min="4614" max="4614" width="20" style="297" customWidth="1"/>
    <col min="4615" max="4615" width="9.140625" style="297"/>
    <col min="4616" max="4616" width="19.42578125" style="297" customWidth="1"/>
    <col min="4617" max="4622" width="9.140625" style="297"/>
    <col min="4623" max="4623" width="20.28515625" style="297" customWidth="1"/>
    <col min="4624" max="4624" width="56.7109375" style="297" customWidth="1"/>
    <col min="4625" max="4864" width="9.140625" style="297"/>
    <col min="4865" max="4865" width="5" style="297" customWidth="1"/>
    <col min="4866" max="4866" width="28.85546875" style="297" customWidth="1"/>
    <col min="4867" max="4867" width="21.5703125" style="297" customWidth="1"/>
    <col min="4868" max="4868" width="19.28515625" style="297" customWidth="1"/>
    <col min="4869" max="4869" width="1.42578125" style="297" customWidth="1"/>
    <col min="4870" max="4870" width="20" style="297" customWidth="1"/>
    <col min="4871" max="4871" width="9.140625" style="297"/>
    <col min="4872" max="4872" width="19.42578125" style="297" customWidth="1"/>
    <col min="4873" max="4878" width="9.140625" style="297"/>
    <col min="4879" max="4879" width="20.28515625" style="297" customWidth="1"/>
    <col min="4880" max="4880" width="56.7109375" style="297" customWidth="1"/>
    <col min="4881" max="5120" width="9.140625" style="297"/>
    <col min="5121" max="5121" width="5" style="297" customWidth="1"/>
    <col min="5122" max="5122" width="28.85546875" style="297" customWidth="1"/>
    <col min="5123" max="5123" width="21.5703125" style="297" customWidth="1"/>
    <col min="5124" max="5124" width="19.28515625" style="297" customWidth="1"/>
    <col min="5125" max="5125" width="1.42578125" style="297" customWidth="1"/>
    <col min="5126" max="5126" width="20" style="297" customWidth="1"/>
    <col min="5127" max="5127" width="9.140625" style="297"/>
    <col min="5128" max="5128" width="19.42578125" style="297" customWidth="1"/>
    <col min="5129" max="5134" width="9.140625" style="297"/>
    <col min="5135" max="5135" width="20.28515625" style="297" customWidth="1"/>
    <col min="5136" max="5136" width="56.7109375" style="297" customWidth="1"/>
    <col min="5137" max="5376" width="9.140625" style="297"/>
    <col min="5377" max="5377" width="5" style="297" customWidth="1"/>
    <col min="5378" max="5378" width="28.85546875" style="297" customWidth="1"/>
    <col min="5379" max="5379" width="21.5703125" style="297" customWidth="1"/>
    <col min="5380" max="5380" width="19.28515625" style="297" customWidth="1"/>
    <col min="5381" max="5381" width="1.42578125" style="297" customWidth="1"/>
    <col min="5382" max="5382" width="20" style="297" customWidth="1"/>
    <col min="5383" max="5383" width="9.140625" style="297"/>
    <col min="5384" max="5384" width="19.42578125" style="297" customWidth="1"/>
    <col min="5385" max="5390" width="9.140625" style="297"/>
    <col min="5391" max="5391" width="20.28515625" style="297" customWidth="1"/>
    <col min="5392" max="5392" width="56.7109375" style="297" customWidth="1"/>
    <col min="5393" max="5632" width="9.140625" style="297"/>
    <col min="5633" max="5633" width="5" style="297" customWidth="1"/>
    <col min="5634" max="5634" width="28.85546875" style="297" customWidth="1"/>
    <col min="5635" max="5635" width="21.5703125" style="297" customWidth="1"/>
    <col min="5636" max="5636" width="19.28515625" style="297" customWidth="1"/>
    <col min="5637" max="5637" width="1.42578125" style="297" customWidth="1"/>
    <col min="5638" max="5638" width="20" style="297" customWidth="1"/>
    <col min="5639" max="5639" width="9.140625" style="297"/>
    <col min="5640" max="5640" width="19.42578125" style="297" customWidth="1"/>
    <col min="5641" max="5646" width="9.140625" style="297"/>
    <col min="5647" max="5647" width="20.28515625" style="297" customWidth="1"/>
    <col min="5648" max="5648" width="56.7109375" style="297" customWidth="1"/>
    <col min="5649" max="5888" width="9.140625" style="297"/>
    <col min="5889" max="5889" width="5" style="297" customWidth="1"/>
    <col min="5890" max="5890" width="28.85546875" style="297" customWidth="1"/>
    <col min="5891" max="5891" width="21.5703125" style="297" customWidth="1"/>
    <col min="5892" max="5892" width="19.28515625" style="297" customWidth="1"/>
    <col min="5893" max="5893" width="1.42578125" style="297" customWidth="1"/>
    <col min="5894" max="5894" width="20" style="297" customWidth="1"/>
    <col min="5895" max="5895" width="9.140625" style="297"/>
    <col min="5896" max="5896" width="19.42578125" style="297" customWidth="1"/>
    <col min="5897" max="5902" width="9.140625" style="297"/>
    <col min="5903" max="5903" width="20.28515625" style="297" customWidth="1"/>
    <col min="5904" max="5904" width="56.7109375" style="297" customWidth="1"/>
    <col min="5905" max="6144" width="9.140625" style="297"/>
    <col min="6145" max="6145" width="5" style="297" customWidth="1"/>
    <col min="6146" max="6146" width="28.85546875" style="297" customWidth="1"/>
    <col min="6147" max="6147" width="21.5703125" style="297" customWidth="1"/>
    <col min="6148" max="6148" width="19.28515625" style="297" customWidth="1"/>
    <col min="6149" max="6149" width="1.42578125" style="297" customWidth="1"/>
    <col min="6150" max="6150" width="20" style="297" customWidth="1"/>
    <col min="6151" max="6151" width="9.140625" style="297"/>
    <col min="6152" max="6152" width="19.42578125" style="297" customWidth="1"/>
    <col min="6153" max="6158" width="9.140625" style="297"/>
    <col min="6159" max="6159" width="20.28515625" style="297" customWidth="1"/>
    <col min="6160" max="6160" width="56.7109375" style="297" customWidth="1"/>
    <col min="6161" max="6400" width="9.140625" style="297"/>
    <col min="6401" max="6401" width="5" style="297" customWidth="1"/>
    <col min="6402" max="6402" width="28.85546875" style="297" customWidth="1"/>
    <col min="6403" max="6403" width="21.5703125" style="297" customWidth="1"/>
    <col min="6404" max="6404" width="19.28515625" style="297" customWidth="1"/>
    <col min="6405" max="6405" width="1.42578125" style="297" customWidth="1"/>
    <col min="6406" max="6406" width="20" style="297" customWidth="1"/>
    <col min="6407" max="6407" width="9.140625" style="297"/>
    <col min="6408" max="6408" width="19.42578125" style="297" customWidth="1"/>
    <col min="6409" max="6414" width="9.140625" style="297"/>
    <col min="6415" max="6415" width="20.28515625" style="297" customWidth="1"/>
    <col min="6416" max="6416" width="56.7109375" style="297" customWidth="1"/>
    <col min="6417" max="6656" width="9.140625" style="297"/>
    <col min="6657" max="6657" width="5" style="297" customWidth="1"/>
    <col min="6658" max="6658" width="28.85546875" style="297" customWidth="1"/>
    <col min="6659" max="6659" width="21.5703125" style="297" customWidth="1"/>
    <col min="6660" max="6660" width="19.28515625" style="297" customWidth="1"/>
    <col min="6661" max="6661" width="1.42578125" style="297" customWidth="1"/>
    <col min="6662" max="6662" width="20" style="297" customWidth="1"/>
    <col min="6663" max="6663" width="9.140625" style="297"/>
    <col min="6664" max="6664" width="19.42578125" style="297" customWidth="1"/>
    <col min="6665" max="6670" width="9.140625" style="297"/>
    <col min="6671" max="6671" width="20.28515625" style="297" customWidth="1"/>
    <col min="6672" max="6672" width="56.7109375" style="297" customWidth="1"/>
    <col min="6673" max="6912" width="9.140625" style="297"/>
    <col min="6913" max="6913" width="5" style="297" customWidth="1"/>
    <col min="6914" max="6914" width="28.85546875" style="297" customWidth="1"/>
    <col min="6915" max="6915" width="21.5703125" style="297" customWidth="1"/>
    <col min="6916" max="6916" width="19.28515625" style="297" customWidth="1"/>
    <col min="6917" max="6917" width="1.42578125" style="297" customWidth="1"/>
    <col min="6918" max="6918" width="20" style="297" customWidth="1"/>
    <col min="6919" max="6919" width="9.140625" style="297"/>
    <col min="6920" max="6920" width="19.42578125" style="297" customWidth="1"/>
    <col min="6921" max="6926" width="9.140625" style="297"/>
    <col min="6927" max="6927" width="20.28515625" style="297" customWidth="1"/>
    <col min="6928" max="6928" width="56.7109375" style="297" customWidth="1"/>
    <col min="6929" max="7168" width="9.140625" style="297"/>
    <col min="7169" max="7169" width="5" style="297" customWidth="1"/>
    <col min="7170" max="7170" width="28.85546875" style="297" customWidth="1"/>
    <col min="7171" max="7171" width="21.5703125" style="297" customWidth="1"/>
    <col min="7172" max="7172" width="19.28515625" style="297" customWidth="1"/>
    <col min="7173" max="7173" width="1.42578125" style="297" customWidth="1"/>
    <col min="7174" max="7174" width="20" style="297" customWidth="1"/>
    <col min="7175" max="7175" width="9.140625" style="297"/>
    <col min="7176" max="7176" width="19.42578125" style="297" customWidth="1"/>
    <col min="7177" max="7182" width="9.140625" style="297"/>
    <col min="7183" max="7183" width="20.28515625" style="297" customWidth="1"/>
    <col min="7184" max="7184" width="56.7109375" style="297" customWidth="1"/>
    <col min="7185" max="7424" width="9.140625" style="297"/>
    <col min="7425" max="7425" width="5" style="297" customWidth="1"/>
    <col min="7426" max="7426" width="28.85546875" style="297" customWidth="1"/>
    <col min="7427" max="7427" width="21.5703125" style="297" customWidth="1"/>
    <col min="7428" max="7428" width="19.28515625" style="297" customWidth="1"/>
    <col min="7429" max="7429" width="1.42578125" style="297" customWidth="1"/>
    <col min="7430" max="7430" width="20" style="297" customWidth="1"/>
    <col min="7431" max="7431" width="9.140625" style="297"/>
    <col min="7432" max="7432" width="19.42578125" style="297" customWidth="1"/>
    <col min="7433" max="7438" width="9.140625" style="297"/>
    <col min="7439" max="7439" width="20.28515625" style="297" customWidth="1"/>
    <col min="7440" max="7440" width="56.7109375" style="297" customWidth="1"/>
    <col min="7441" max="7680" width="9.140625" style="297"/>
    <col min="7681" max="7681" width="5" style="297" customWidth="1"/>
    <col min="7682" max="7682" width="28.85546875" style="297" customWidth="1"/>
    <col min="7683" max="7683" width="21.5703125" style="297" customWidth="1"/>
    <col min="7684" max="7684" width="19.28515625" style="297" customWidth="1"/>
    <col min="7685" max="7685" width="1.42578125" style="297" customWidth="1"/>
    <col min="7686" max="7686" width="20" style="297" customWidth="1"/>
    <col min="7687" max="7687" width="9.140625" style="297"/>
    <col min="7688" max="7688" width="19.42578125" style="297" customWidth="1"/>
    <col min="7689" max="7694" width="9.140625" style="297"/>
    <col min="7695" max="7695" width="20.28515625" style="297" customWidth="1"/>
    <col min="7696" max="7696" width="56.7109375" style="297" customWidth="1"/>
    <col min="7697" max="7936" width="9.140625" style="297"/>
    <col min="7937" max="7937" width="5" style="297" customWidth="1"/>
    <col min="7938" max="7938" width="28.85546875" style="297" customWidth="1"/>
    <col min="7939" max="7939" width="21.5703125" style="297" customWidth="1"/>
    <col min="7940" max="7940" width="19.28515625" style="297" customWidth="1"/>
    <col min="7941" max="7941" width="1.42578125" style="297" customWidth="1"/>
    <col min="7942" max="7942" width="20" style="297" customWidth="1"/>
    <col min="7943" max="7943" width="9.140625" style="297"/>
    <col min="7944" max="7944" width="19.42578125" style="297" customWidth="1"/>
    <col min="7945" max="7950" width="9.140625" style="297"/>
    <col min="7951" max="7951" width="20.28515625" style="297" customWidth="1"/>
    <col min="7952" max="7952" width="56.7109375" style="297" customWidth="1"/>
    <col min="7953" max="8192" width="9.140625" style="297"/>
    <col min="8193" max="8193" width="5" style="297" customWidth="1"/>
    <col min="8194" max="8194" width="28.85546875" style="297" customWidth="1"/>
    <col min="8195" max="8195" width="21.5703125" style="297" customWidth="1"/>
    <col min="8196" max="8196" width="19.28515625" style="297" customWidth="1"/>
    <col min="8197" max="8197" width="1.42578125" style="297" customWidth="1"/>
    <col min="8198" max="8198" width="20" style="297" customWidth="1"/>
    <col min="8199" max="8199" width="9.140625" style="297"/>
    <col min="8200" max="8200" width="19.42578125" style="297" customWidth="1"/>
    <col min="8201" max="8206" width="9.140625" style="297"/>
    <col min="8207" max="8207" width="20.28515625" style="297" customWidth="1"/>
    <col min="8208" max="8208" width="56.7109375" style="297" customWidth="1"/>
    <col min="8209" max="8448" width="9.140625" style="297"/>
    <col min="8449" max="8449" width="5" style="297" customWidth="1"/>
    <col min="8450" max="8450" width="28.85546875" style="297" customWidth="1"/>
    <col min="8451" max="8451" width="21.5703125" style="297" customWidth="1"/>
    <col min="8452" max="8452" width="19.28515625" style="297" customWidth="1"/>
    <col min="8453" max="8453" width="1.42578125" style="297" customWidth="1"/>
    <col min="8454" max="8454" width="20" style="297" customWidth="1"/>
    <col min="8455" max="8455" width="9.140625" style="297"/>
    <col min="8456" max="8456" width="19.42578125" style="297" customWidth="1"/>
    <col min="8457" max="8462" width="9.140625" style="297"/>
    <col min="8463" max="8463" width="20.28515625" style="297" customWidth="1"/>
    <col min="8464" max="8464" width="56.7109375" style="297" customWidth="1"/>
    <col min="8465" max="8704" width="9.140625" style="297"/>
    <col min="8705" max="8705" width="5" style="297" customWidth="1"/>
    <col min="8706" max="8706" width="28.85546875" style="297" customWidth="1"/>
    <col min="8707" max="8707" width="21.5703125" style="297" customWidth="1"/>
    <col min="8708" max="8708" width="19.28515625" style="297" customWidth="1"/>
    <col min="8709" max="8709" width="1.42578125" style="297" customWidth="1"/>
    <col min="8710" max="8710" width="20" style="297" customWidth="1"/>
    <col min="8711" max="8711" width="9.140625" style="297"/>
    <col min="8712" max="8712" width="19.42578125" style="297" customWidth="1"/>
    <col min="8713" max="8718" width="9.140625" style="297"/>
    <col min="8719" max="8719" width="20.28515625" style="297" customWidth="1"/>
    <col min="8720" max="8720" width="56.7109375" style="297" customWidth="1"/>
    <col min="8721" max="8960" width="9.140625" style="297"/>
    <col min="8961" max="8961" width="5" style="297" customWidth="1"/>
    <col min="8962" max="8962" width="28.85546875" style="297" customWidth="1"/>
    <col min="8963" max="8963" width="21.5703125" style="297" customWidth="1"/>
    <col min="8964" max="8964" width="19.28515625" style="297" customWidth="1"/>
    <col min="8965" max="8965" width="1.42578125" style="297" customWidth="1"/>
    <col min="8966" max="8966" width="20" style="297" customWidth="1"/>
    <col min="8967" max="8967" width="9.140625" style="297"/>
    <col min="8968" max="8968" width="19.42578125" style="297" customWidth="1"/>
    <col min="8969" max="8974" width="9.140625" style="297"/>
    <col min="8975" max="8975" width="20.28515625" style="297" customWidth="1"/>
    <col min="8976" max="8976" width="56.7109375" style="297" customWidth="1"/>
    <col min="8977" max="9216" width="9.140625" style="297"/>
    <col min="9217" max="9217" width="5" style="297" customWidth="1"/>
    <col min="9218" max="9218" width="28.85546875" style="297" customWidth="1"/>
    <col min="9219" max="9219" width="21.5703125" style="297" customWidth="1"/>
    <col min="9220" max="9220" width="19.28515625" style="297" customWidth="1"/>
    <col min="9221" max="9221" width="1.42578125" style="297" customWidth="1"/>
    <col min="9222" max="9222" width="20" style="297" customWidth="1"/>
    <col min="9223" max="9223" width="9.140625" style="297"/>
    <col min="9224" max="9224" width="19.42578125" style="297" customWidth="1"/>
    <col min="9225" max="9230" width="9.140625" style="297"/>
    <col min="9231" max="9231" width="20.28515625" style="297" customWidth="1"/>
    <col min="9232" max="9232" width="56.7109375" style="297" customWidth="1"/>
    <col min="9233" max="9472" width="9.140625" style="297"/>
    <col min="9473" max="9473" width="5" style="297" customWidth="1"/>
    <col min="9474" max="9474" width="28.85546875" style="297" customWidth="1"/>
    <col min="9475" max="9475" width="21.5703125" style="297" customWidth="1"/>
    <col min="9476" max="9476" width="19.28515625" style="297" customWidth="1"/>
    <col min="9477" max="9477" width="1.42578125" style="297" customWidth="1"/>
    <col min="9478" max="9478" width="20" style="297" customWidth="1"/>
    <col min="9479" max="9479" width="9.140625" style="297"/>
    <col min="9480" max="9480" width="19.42578125" style="297" customWidth="1"/>
    <col min="9481" max="9486" width="9.140625" style="297"/>
    <col min="9487" max="9487" width="20.28515625" style="297" customWidth="1"/>
    <col min="9488" max="9488" width="56.7109375" style="297" customWidth="1"/>
    <col min="9489" max="9728" width="9.140625" style="297"/>
    <col min="9729" max="9729" width="5" style="297" customWidth="1"/>
    <col min="9730" max="9730" width="28.85546875" style="297" customWidth="1"/>
    <col min="9731" max="9731" width="21.5703125" style="297" customWidth="1"/>
    <col min="9732" max="9732" width="19.28515625" style="297" customWidth="1"/>
    <col min="9733" max="9733" width="1.42578125" style="297" customWidth="1"/>
    <col min="9734" max="9734" width="20" style="297" customWidth="1"/>
    <col min="9735" max="9735" width="9.140625" style="297"/>
    <col min="9736" max="9736" width="19.42578125" style="297" customWidth="1"/>
    <col min="9737" max="9742" width="9.140625" style="297"/>
    <col min="9743" max="9743" width="20.28515625" style="297" customWidth="1"/>
    <col min="9744" max="9744" width="56.7109375" style="297" customWidth="1"/>
    <col min="9745" max="9984" width="9.140625" style="297"/>
    <col min="9985" max="9985" width="5" style="297" customWidth="1"/>
    <col min="9986" max="9986" width="28.85546875" style="297" customWidth="1"/>
    <col min="9987" max="9987" width="21.5703125" style="297" customWidth="1"/>
    <col min="9988" max="9988" width="19.28515625" style="297" customWidth="1"/>
    <col min="9989" max="9989" width="1.42578125" style="297" customWidth="1"/>
    <col min="9990" max="9990" width="20" style="297" customWidth="1"/>
    <col min="9991" max="9991" width="9.140625" style="297"/>
    <col min="9992" max="9992" width="19.42578125" style="297" customWidth="1"/>
    <col min="9993" max="9998" width="9.140625" style="297"/>
    <col min="9999" max="9999" width="20.28515625" style="297" customWidth="1"/>
    <col min="10000" max="10000" width="56.7109375" style="297" customWidth="1"/>
    <col min="10001" max="10240" width="9.140625" style="297"/>
    <col min="10241" max="10241" width="5" style="297" customWidth="1"/>
    <col min="10242" max="10242" width="28.85546875" style="297" customWidth="1"/>
    <col min="10243" max="10243" width="21.5703125" style="297" customWidth="1"/>
    <col min="10244" max="10244" width="19.28515625" style="297" customWidth="1"/>
    <col min="10245" max="10245" width="1.42578125" style="297" customWidth="1"/>
    <col min="10246" max="10246" width="20" style="297" customWidth="1"/>
    <col min="10247" max="10247" width="9.140625" style="297"/>
    <col min="10248" max="10248" width="19.42578125" style="297" customWidth="1"/>
    <col min="10249" max="10254" width="9.140625" style="297"/>
    <col min="10255" max="10255" width="20.28515625" style="297" customWidth="1"/>
    <col min="10256" max="10256" width="56.7109375" style="297" customWidth="1"/>
    <col min="10257" max="10496" width="9.140625" style="297"/>
    <col min="10497" max="10497" width="5" style="297" customWidth="1"/>
    <col min="10498" max="10498" width="28.85546875" style="297" customWidth="1"/>
    <col min="10499" max="10499" width="21.5703125" style="297" customWidth="1"/>
    <col min="10500" max="10500" width="19.28515625" style="297" customWidth="1"/>
    <col min="10501" max="10501" width="1.42578125" style="297" customWidth="1"/>
    <col min="10502" max="10502" width="20" style="297" customWidth="1"/>
    <col min="10503" max="10503" width="9.140625" style="297"/>
    <col min="10504" max="10504" width="19.42578125" style="297" customWidth="1"/>
    <col min="10505" max="10510" width="9.140625" style="297"/>
    <col min="10511" max="10511" width="20.28515625" style="297" customWidth="1"/>
    <col min="10512" max="10512" width="56.7109375" style="297" customWidth="1"/>
    <col min="10513" max="10752" width="9.140625" style="297"/>
    <col min="10753" max="10753" width="5" style="297" customWidth="1"/>
    <col min="10754" max="10754" width="28.85546875" style="297" customWidth="1"/>
    <col min="10755" max="10755" width="21.5703125" style="297" customWidth="1"/>
    <col min="10756" max="10756" width="19.28515625" style="297" customWidth="1"/>
    <col min="10757" max="10757" width="1.42578125" style="297" customWidth="1"/>
    <col min="10758" max="10758" width="20" style="297" customWidth="1"/>
    <col min="10759" max="10759" width="9.140625" style="297"/>
    <col min="10760" max="10760" width="19.42578125" style="297" customWidth="1"/>
    <col min="10761" max="10766" width="9.140625" style="297"/>
    <col min="10767" max="10767" width="20.28515625" style="297" customWidth="1"/>
    <col min="10768" max="10768" width="56.7109375" style="297" customWidth="1"/>
    <col min="10769" max="11008" width="9.140625" style="297"/>
    <col min="11009" max="11009" width="5" style="297" customWidth="1"/>
    <col min="11010" max="11010" width="28.85546875" style="297" customWidth="1"/>
    <col min="11011" max="11011" width="21.5703125" style="297" customWidth="1"/>
    <col min="11012" max="11012" width="19.28515625" style="297" customWidth="1"/>
    <col min="11013" max="11013" width="1.42578125" style="297" customWidth="1"/>
    <col min="11014" max="11014" width="20" style="297" customWidth="1"/>
    <col min="11015" max="11015" width="9.140625" style="297"/>
    <col min="11016" max="11016" width="19.42578125" style="297" customWidth="1"/>
    <col min="11017" max="11022" width="9.140625" style="297"/>
    <col min="11023" max="11023" width="20.28515625" style="297" customWidth="1"/>
    <col min="11024" max="11024" width="56.7109375" style="297" customWidth="1"/>
    <col min="11025" max="11264" width="9.140625" style="297"/>
    <col min="11265" max="11265" width="5" style="297" customWidth="1"/>
    <col min="11266" max="11266" width="28.85546875" style="297" customWidth="1"/>
    <col min="11267" max="11267" width="21.5703125" style="297" customWidth="1"/>
    <col min="11268" max="11268" width="19.28515625" style="297" customWidth="1"/>
    <col min="11269" max="11269" width="1.42578125" style="297" customWidth="1"/>
    <col min="11270" max="11270" width="20" style="297" customWidth="1"/>
    <col min="11271" max="11271" width="9.140625" style="297"/>
    <col min="11272" max="11272" width="19.42578125" style="297" customWidth="1"/>
    <col min="11273" max="11278" width="9.140625" style="297"/>
    <col min="11279" max="11279" width="20.28515625" style="297" customWidth="1"/>
    <col min="11280" max="11280" width="56.7109375" style="297" customWidth="1"/>
    <col min="11281" max="11520" width="9.140625" style="297"/>
    <col min="11521" max="11521" width="5" style="297" customWidth="1"/>
    <col min="11522" max="11522" width="28.85546875" style="297" customWidth="1"/>
    <col min="11523" max="11523" width="21.5703125" style="297" customWidth="1"/>
    <col min="11524" max="11524" width="19.28515625" style="297" customWidth="1"/>
    <col min="11525" max="11525" width="1.42578125" style="297" customWidth="1"/>
    <col min="11526" max="11526" width="20" style="297" customWidth="1"/>
    <col min="11527" max="11527" width="9.140625" style="297"/>
    <col min="11528" max="11528" width="19.42578125" style="297" customWidth="1"/>
    <col min="11529" max="11534" width="9.140625" style="297"/>
    <col min="11535" max="11535" width="20.28515625" style="297" customWidth="1"/>
    <col min="11536" max="11536" width="56.7109375" style="297" customWidth="1"/>
    <col min="11537" max="11776" width="9.140625" style="297"/>
    <col min="11777" max="11777" width="5" style="297" customWidth="1"/>
    <col min="11778" max="11778" width="28.85546875" style="297" customWidth="1"/>
    <col min="11779" max="11779" width="21.5703125" style="297" customWidth="1"/>
    <col min="11780" max="11780" width="19.28515625" style="297" customWidth="1"/>
    <col min="11781" max="11781" width="1.42578125" style="297" customWidth="1"/>
    <col min="11782" max="11782" width="20" style="297" customWidth="1"/>
    <col min="11783" max="11783" width="9.140625" style="297"/>
    <col min="11784" max="11784" width="19.42578125" style="297" customWidth="1"/>
    <col min="11785" max="11790" width="9.140625" style="297"/>
    <col min="11791" max="11791" width="20.28515625" style="297" customWidth="1"/>
    <col min="11792" max="11792" width="56.7109375" style="297" customWidth="1"/>
    <col min="11793" max="12032" width="9.140625" style="297"/>
    <col min="12033" max="12033" width="5" style="297" customWidth="1"/>
    <col min="12034" max="12034" width="28.85546875" style="297" customWidth="1"/>
    <col min="12035" max="12035" width="21.5703125" style="297" customWidth="1"/>
    <col min="12036" max="12036" width="19.28515625" style="297" customWidth="1"/>
    <col min="12037" max="12037" width="1.42578125" style="297" customWidth="1"/>
    <col min="12038" max="12038" width="20" style="297" customWidth="1"/>
    <col min="12039" max="12039" width="9.140625" style="297"/>
    <col min="12040" max="12040" width="19.42578125" style="297" customWidth="1"/>
    <col min="12041" max="12046" width="9.140625" style="297"/>
    <col min="12047" max="12047" width="20.28515625" style="297" customWidth="1"/>
    <col min="12048" max="12048" width="56.7109375" style="297" customWidth="1"/>
    <col min="12049" max="12288" width="9.140625" style="297"/>
    <col min="12289" max="12289" width="5" style="297" customWidth="1"/>
    <col min="12290" max="12290" width="28.85546875" style="297" customWidth="1"/>
    <col min="12291" max="12291" width="21.5703125" style="297" customWidth="1"/>
    <col min="12292" max="12292" width="19.28515625" style="297" customWidth="1"/>
    <col min="12293" max="12293" width="1.42578125" style="297" customWidth="1"/>
    <col min="12294" max="12294" width="20" style="297" customWidth="1"/>
    <col min="12295" max="12295" width="9.140625" style="297"/>
    <col min="12296" max="12296" width="19.42578125" style="297" customWidth="1"/>
    <col min="12297" max="12302" width="9.140625" style="297"/>
    <col min="12303" max="12303" width="20.28515625" style="297" customWidth="1"/>
    <col min="12304" max="12304" width="56.7109375" style="297" customWidth="1"/>
    <col min="12305" max="12544" width="9.140625" style="297"/>
    <col min="12545" max="12545" width="5" style="297" customWidth="1"/>
    <col min="12546" max="12546" width="28.85546875" style="297" customWidth="1"/>
    <col min="12547" max="12547" width="21.5703125" style="297" customWidth="1"/>
    <col min="12548" max="12548" width="19.28515625" style="297" customWidth="1"/>
    <col min="12549" max="12549" width="1.42578125" style="297" customWidth="1"/>
    <col min="12550" max="12550" width="20" style="297" customWidth="1"/>
    <col min="12551" max="12551" width="9.140625" style="297"/>
    <col min="12552" max="12552" width="19.42578125" style="297" customWidth="1"/>
    <col min="12553" max="12558" width="9.140625" style="297"/>
    <col min="12559" max="12559" width="20.28515625" style="297" customWidth="1"/>
    <col min="12560" max="12560" width="56.7109375" style="297" customWidth="1"/>
    <col min="12561" max="12800" width="9.140625" style="297"/>
    <col min="12801" max="12801" width="5" style="297" customWidth="1"/>
    <col min="12802" max="12802" width="28.85546875" style="297" customWidth="1"/>
    <col min="12803" max="12803" width="21.5703125" style="297" customWidth="1"/>
    <col min="12804" max="12804" width="19.28515625" style="297" customWidth="1"/>
    <col min="12805" max="12805" width="1.42578125" style="297" customWidth="1"/>
    <col min="12806" max="12806" width="20" style="297" customWidth="1"/>
    <col min="12807" max="12807" width="9.140625" style="297"/>
    <col min="12808" max="12808" width="19.42578125" style="297" customWidth="1"/>
    <col min="12809" max="12814" width="9.140625" style="297"/>
    <col min="12815" max="12815" width="20.28515625" style="297" customWidth="1"/>
    <col min="12816" max="12816" width="56.7109375" style="297" customWidth="1"/>
    <col min="12817" max="13056" width="9.140625" style="297"/>
    <col min="13057" max="13057" width="5" style="297" customWidth="1"/>
    <col min="13058" max="13058" width="28.85546875" style="297" customWidth="1"/>
    <col min="13059" max="13059" width="21.5703125" style="297" customWidth="1"/>
    <col min="13060" max="13060" width="19.28515625" style="297" customWidth="1"/>
    <col min="13061" max="13061" width="1.42578125" style="297" customWidth="1"/>
    <col min="13062" max="13062" width="20" style="297" customWidth="1"/>
    <col min="13063" max="13063" width="9.140625" style="297"/>
    <col min="13064" max="13064" width="19.42578125" style="297" customWidth="1"/>
    <col min="13065" max="13070" width="9.140625" style="297"/>
    <col min="13071" max="13071" width="20.28515625" style="297" customWidth="1"/>
    <col min="13072" max="13072" width="56.7109375" style="297" customWidth="1"/>
    <col min="13073" max="13312" width="9.140625" style="297"/>
    <col min="13313" max="13313" width="5" style="297" customWidth="1"/>
    <col min="13314" max="13314" width="28.85546875" style="297" customWidth="1"/>
    <col min="13315" max="13315" width="21.5703125" style="297" customWidth="1"/>
    <col min="13316" max="13316" width="19.28515625" style="297" customWidth="1"/>
    <col min="13317" max="13317" width="1.42578125" style="297" customWidth="1"/>
    <col min="13318" max="13318" width="20" style="297" customWidth="1"/>
    <col min="13319" max="13319" width="9.140625" style="297"/>
    <col min="13320" max="13320" width="19.42578125" style="297" customWidth="1"/>
    <col min="13321" max="13326" width="9.140625" style="297"/>
    <col min="13327" max="13327" width="20.28515625" style="297" customWidth="1"/>
    <col min="13328" max="13328" width="56.7109375" style="297" customWidth="1"/>
    <col min="13329" max="13568" width="9.140625" style="297"/>
    <col min="13569" max="13569" width="5" style="297" customWidth="1"/>
    <col min="13570" max="13570" width="28.85546875" style="297" customWidth="1"/>
    <col min="13571" max="13571" width="21.5703125" style="297" customWidth="1"/>
    <col min="13572" max="13572" width="19.28515625" style="297" customWidth="1"/>
    <col min="13573" max="13573" width="1.42578125" style="297" customWidth="1"/>
    <col min="13574" max="13574" width="20" style="297" customWidth="1"/>
    <col min="13575" max="13575" width="9.140625" style="297"/>
    <col min="13576" max="13576" width="19.42578125" style="297" customWidth="1"/>
    <col min="13577" max="13582" width="9.140625" style="297"/>
    <col min="13583" max="13583" width="20.28515625" style="297" customWidth="1"/>
    <col min="13584" max="13584" width="56.7109375" style="297" customWidth="1"/>
    <col min="13585" max="13824" width="9.140625" style="297"/>
    <col min="13825" max="13825" width="5" style="297" customWidth="1"/>
    <col min="13826" max="13826" width="28.85546875" style="297" customWidth="1"/>
    <col min="13827" max="13827" width="21.5703125" style="297" customWidth="1"/>
    <col min="13828" max="13828" width="19.28515625" style="297" customWidth="1"/>
    <col min="13829" max="13829" width="1.42578125" style="297" customWidth="1"/>
    <col min="13830" max="13830" width="20" style="297" customWidth="1"/>
    <col min="13831" max="13831" width="9.140625" style="297"/>
    <col min="13832" max="13832" width="19.42578125" style="297" customWidth="1"/>
    <col min="13833" max="13838" width="9.140625" style="297"/>
    <col min="13839" max="13839" width="20.28515625" style="297" customWidth="1"/>
    <col min="13840" max="13840" width="56.7109375" style="297" customWidth="1"/>
    <col min="13841" max="14080" width="9.140625" style="297"/>
    <col min="14081" max="14081" width="5" style="297" customWidth="1"/>
    <col min="14082" max="14082" width="28.85546875" style="297" customWidth="1"/>
    <col min="14083" max="14083" width="21.5703125" style="297" customWidth="1"/>
    <col min="14084" max="14084" width="19.28515625" style="297" customWidth="1"/>
    <col min="14085" max="14085" width="1.42578125" style="297" customWidth="1"/>
    <col min="14086" max="14086" width="20" style="297" customWidth="1"/>
    <col min="14087" max="14087" width="9.140625" style="297"/>
    <col min="14088" max="14088" width="19.42578125" style="297" customWidth="1"/>
    <col min="14089" max="14094" width="9.140625" style="297"/>
    <col min="14095" max="14095" width="20.28515625" style="297" customWidth="1"/>
    <col min="14096" max="14096" width="56.7109375" style="297" customWidth="1"/>
    <col min="14097" max="14336" width="9.140625" style="297"/>
    <col min="14337" max="14337" width="5" style="297" customWidth="1"/>
    <col min="14338" max="14338" width="28.85546875" style="297" customWidth="1"/>
    <col min="14339" max="14339" width="21.5703125" style="297" customWidth="1"/>
    <col min="14340" max="14340" width="19.28515625" style="297" customWidth="1"/>
    <col min="14341" max="14341" width="1.42578125" style="297" customWidth="1"/>
    <col min="14342" max="14342" width="20" style="297" customWidth="1"/>
    <col min="14343" max="14343" width="9.140625" style="297"/>
    <col min="14344" max="14344" width="19.42578125" style="297" customWidth="1"/>
    <col min="14345" max="14350" width="9.140625" style="297"/>
    <col min="14351" max="14351" width="20.28515625" style="297" customWidth="1"/>
    <col min="14352" max="14352" width="56.7109375" style="297" customWidth="1"/>
    <col min="14353" max="14592" width="9.140625" style="297"/>
    <col min="14593" max="14593" width="5" style="297" customWidth="1"/>
    <col min="14594" max="14594" width="28.85546875" style="297" customWidth="1"/>
    <col min="14595" max="14595" width="21.5703125" style="297" customWidth="1"/>
    <col min="14596" max="14596" width="19.28515625" style="297" customWidth="1"/>
    <col min="14597" max="14597" width="1.42578125" style="297" customWidth="1"/>
    <col min="14598" max="14598" width="20" style="297" customWidth="1"/>
    <col min="14599" max="14599" width="9.140625" style="297"/>
    <col min="14600" max="14600" width="19.42578125" style="297" customWidth="1"/>
    <col min="14601" max="14606" width="9.140625" style="297"/>
    <col min="14607" max="14607" width="20.28515625" style="297" customWidth="1"/>
    <col min="14608" max="14608" width="56.7109375" style="297" customWidth="1"/>
    <col min="14609" max="14848" width="9.140625" style="297"/>
    <col min="14849" max="14849" width="5" style="297" customWidth="1"/>
    <col min="14850" max="14850" width="28.85546875" style="297" customWidth="1"/>
    <col min="14851" max="14851" width="21.5703125" style="297" customWidth="1"/>
    <col min="14852" max="14852" width="19.28515625" style="297" customWidth="1"/>
    <col min="14853" max="14853" width="1.42578125" style="297" customWidth="1"/>
    <col min="14854" max="14854" width="20" style="297" customWidth="1"/>
    <col min="14855" max="14855" width="9.140625" style="297"/>
    <col min="14856" max="14856" width="19.42578125" style="297" customWidth="1"/>
    <col min="14857" max="14862" width="9.140625" style="297"/>
    <col min="14863" max="14863" width="20.28515625" style="297" customWidth="1"/>
    <col min="14864" max="14864" width="56.7109375" style="297" customWidth="1"/>
    <col min="14865" max="15104" width="9.140625" style="297"/>
    <col min="15105" max="15105" width="5" style="297" customWidth="1"/>
    <col min="15106" max="15106" width="28.85546875" style="297" customWidth="1"/>
    <col min="15107" max="15107" width="21.5703125" style="297" customWidth="1"/>
    <col min="15108" max="15108" width="19.28515625" style="297" customWidth="1"/>
    <col min="15109" max="15109" width="1.42578125" style="297" customWidth="1"/>
    <col min="15110" max="15110" width="20" style="297" customWidth="1"/>
    <col min="15111" max="15111" width="9.140625" style="297"/>
    <col min="15112" max="15112" width="19.42578125" style="297" customWidth="1"/>
    <col min="15113" max="15118" width="9.140625" style="297"/>
    <col min="15119" max="15119" width="20.28515625" style="297" customWidth="1"/>
    <col min="15120" max="15120" width="56.7109375" style="297" customWidth="1"/>
    <col min="15121" max="15360" width="9.140625" style="297"/>
    <col min="15361" max="15361" width="5" style="297" customWidth="1"/>
    <col min="15362" max="15362" width="28.85546875" style="297" customWidth="1"/>
    <col min="15363" max="15363" width="21.5703125" style="297" customWidth="1"/>
    <col min="15364" max="15364" width="19.28515625" style="297" customWidth="1"/>
    <col min="15365" max="15365" width="1.42578125" style="297" customWidth="1"/>
    <col min="15366" max="15366" width="20" style="297" customWidth="1"/>
    <col min="15367" max="15367" width="9.140625" style="297"/>
    <col min="15368" max="15368" width="19.42578125" style="297" customWidth="1"/>
    <col min="15369" max="15374" width="9.140625" style="297"/>
    <col min="15375" max="15375" width="20.28515625" style="297" customWidth="1"/>
    <col min="15376" max="15376" width="56.7109375" style="297" customWidth="1"/>
    <col min="15377" max="15616" width="9.140625" style="297"/>
    <col min="15617" max="15617" width="5" style="297" customWidth="1"/>
    <col min="15618" max="15618" width="28.85546875" style="297" customWidth="1"/>
    <col min="15619" max="15619" width="21.5703125" style="297" customWidth="1"/>
    <col min="15620" max="15620" width="19.28515625" style="297" customWidth="1"/>
    <col min="15621" max="15621" width="1.42578125" style="297" customWidth="1"/>
    <col min="15622" max="15622" width="20" style="297" customWidth="1"/>
    <col min="15623" max="15623" width="9.140625" style="297"/>
    <col min="15624" max="15624" width="19.42578125" style="297" customWidth="1"/>
    <col min="15625" max="15630" width="9.140625" style="297"/>
    <col min="15631" max="15631" width="20.28515625" style="297" customWidth="1"/>
    <col min="15632" max="15632" width="56.7109375" style="297" customWidth="1"/>
    <col min="15633" max="15872" width="9.140625" style="297"/>
    <col min="15873" max="15873" width="5" style="297" customWidth="1"/>
    <col min="15874" max="15874" width="28.85546875" style="297" customWidth="1"/>
    <col min="15875" max="15875" width="21.5703125" style="297" customWidth="1"/>
    <col min="15876" max="15876" width="19.28515625" style="297" customWidth="1"/>
    <col min="15877" max="15877" width="1.42578125" style="297" customWidth="1"/>
    <col min="15878" max="15878" width="20" style="297" customWidth="1"/>
    <col min="15879" max="15879" width="9.140625" style="297"/>
    <col min="15880" max="15880" width="19.42578125" style="297" customWidth="1"/>
    <col min="15881" max="15886" width="9.140625" style="297"/>
    <col min="15887" max="15887" width="20.28515625" style="297" customWidth="1"/>
    <col min="15888" max="15888" width="56.7109375" style="297" customWidth="1"/>
    <col min="15889" max="16128" width="9.140625" style="297"/>
    <col min="16129" max="16129" width="5" style="297" customWidth="1"/>
    <col min="16130" max="16130" width="28.85546875" style="297" customWidth="1"/>
    <col min="16131" max="16131" width="21.5703125" style="297" customWidth="1"/>
    <col min="16132" max="16132" width="19.28515625" style="297" customWidth="1"/>
    <col min="16133" max="16133" width="1.42578125" style="297" customWidth="1"/>
    <col min="16134" max="16134" width="20" style="297" customWidth="1"/>
    <col min="16135" max="16135" width="9.140625" style="297"/>
    <col min="16136" max="16136" width="19.42578125" style="297" customWidth="1"/>
    <col min="16137" max="16142" width="9.140625" style="297"/>
    <col min="16143" max="16143" width="20.28515625" style="297" customWidth="1"/>
    <col min="16144" max="16144" width="56.7109375" style="297" customWidth="1"/>
    <col min="16145" max="16384" width="9.140625" style="297"/>
  </cols>
  <sheetData>
    <row r="1" spans="1:14" s="495" customFormat="1" ht="12">
      <c r="A1" s="821" t="str">
        <f>[1]Pluc!A2</f>
        <v>TẬP ĐOÀN CN THAN - KHOÁNG SẢN VIỆT NAM</v>
      </c>
      <c r="B1" s="821"/>
      <c r="C1" s="821"/>
      <c r="F1" s="507" t="s">
        <v>408</v>
      </c>
      <c r="H1" s="493"/>
    </row>
    <row r="2" spans="1:14" s="498" customFormat="1" ht="13.5" customHeight="1" thickBot="1">
      <c r="A2" s="822" t="str">
        <f>[1]Pluc!A3</f>
        <v>CÔNG TY  CP THAN HÀ LẦM - VINACOMIN</v>
      </c>
      <c r="B2" s="822"/>
      <c r="C2" s="822"/>
      <c r="D2" s="561"/>
      <c r="E2" s="508"/>
      <c r="F2" s="509"/>
      <c r="G2" s="562"/>
      <c r="H2" s="563"/>
    </row>
    <row r="3" spans="1:14" ht="15.75" thickTop="1">
      <c r="A3" s="564"/>
      <c r="B3" s="565"/>
      <c r="C3" s="566"/>
      <c r="D3" s="566"/>
      <c r="E3" s="566"/>
      <c r="F3" s="567"/>
      <c r="G3" s="568"/>
      <c r="H3" s="569"/>
      <c r="I3" s="568"/>
      <c r="J3" s="568"/>
      <c r="K3" s="568"/>
      <c r="L3" s="568"/>
      <c r="M3" s="568"/>
      <c r="N3" s="568"/>
    </row>
    <row r="4" spans="1:14" ht="15">
      <c r="A4" s="193" t="s">
        <v>606</v>
      </c>
      <c r="B4" s="812" t="s">
        <v>607</v>
      </c>
      <c r="C4" s="812"/>
      <c r="D4" s="812"/>
      <c r="E4" s="812"/>
      <c r="F4" s="812"/>
      <c r="G4" s="568"/>
      <c r="H4" s="569"/>
      <c r="I4" s="568"/>
      <c r="J4" s="568"/>
      <c r="K4" s="568"/>
      <c r="L4" s="568"/>
      <c r="M4" s="568"/>
      <c r="N4" s="568"/>
    </row>
    <row r="5" spans="1:14" ht="15">
      <c r="A5" s="193"/>
      <c r="B5" s="570"/>
      <c r="C5" s="570"/>
      <c r="D5" s="570"/>
      <c r="E5" s="570"/>
      <c r="F5" s="570"/>
      <c r="G5" s="568"/>
      <c r="H5" s="569"/>
      <c r="I5" s="568"/>
      <c r="J5" s="568"/>
      <c r="K5" s="568"/>
      <c r="L5" s="568"/>
      <c r="M5" s="568"/>
      <c r="N5" s="568"/>
    </row>
    <row r="6" spans="1:14" s="572" customFormat="1" ht="14.25">
      <c r="A6" s="486" t="s">
        <v>411</v>
      </c>
      <c r="B6" s="823" t="s">
        <v>608</v>
      </c>
      <c r="C6" s="823"/>
      <c r="D6" s="571" t="s">
        <v>609</v>
      </c>
      <c r="E6" s="813"/>
      <c r="F6" s="571" t="s">
        <v>610</v>
      </c>
      <c r="H6" s="573"/>
    </row>
    <row r="7" spans="1:14" ht="15">
      <c r="B7" s="389"/>
      <c r="C7" s="390"/>
      <c r="D7" s="575" t="s">
        <v>413</v>
      </c>
      <c r="E7" s="813"/>
      <c r="F7" s="451" t="s">
        <v>413</v>
      </c>
    </row>
    <row r="8" spans="1:14" ht="19.5" customHeight="1">
      <c r="B8" s="802" t="s">
        <v>611</v>
      </c>
      <c r="C8" s="802"/>
      <c r="D8" s="576">
        <f>[1]B16!E14</f>
        <v>2192796151330</v>
      </c>
      <c r="E8" s="393"/>
      <c r="F8" s="394">
        <f>'[1]B02-KQKD-GND'!G11</f>
        <v>1754089757236</v>
      </c>
    </row>
    <row r="9" spans="1:14" ht="19.5" customHeight="1">
      <c r="B9" s="802" t="s">
        <v>612</v>
      </c>
      <c r="C9" s="802"/>
      <c r="D9" s="576">
        <f>[1]B16!E17-[1]B16!E18-[1]B16!E20</f>
        <v>55270845697</v>
      </c>
      <c r="E9" s="393"/>
      <c r="F9" s="394">
        <f>'[1]B02-KQKD-GND'!G12</f>
        <v>378187543391</v>
      </c>
    </row>
    <row r="10" spans="1:14" ht="19.5" customHeight="1" thickBot="1">
      <c r="B10" s="802" t="s">
        <v>613</v>
      </c>
      <c r="C10" s="802"/>
      <c r="D10" s="394"/>
      <c r="E10" s="393"/>
      <c r="F10" s="394"/>
    </row>
    <row r="11" spans="1:14" ht="19.5" customHeight="1" thickBot="1">
      <c r="B11" s="820" t="s">
        <v>417</v>
      </c>
      <c r="C11" s="820"/>
      <c r="D11" s="337">
        <f>D8+D9</f>
        <v>2248066997027</v>
      </c>
      <c r="E11" s="400"/>
      <c r="F11" s="577">
        <f>F9+F8</f>
        <v>2132277300627</v>
      </c>
      <c r="H11" s="218">
        <f>'[1]B02-KQKD-GND'!F10</f>
        <v>2248066997027</v>
      </c>
    </row>
    <row r="12" spans="1:14" ht="18" customHeight="1" thickTop="1">
      <c r="B12" s="390"/>
      <c r="C12" s="390"/>
      <c r="D12" s="578"/>
      <c r="E12" s="400"/>
      <c r="F12" s="578"/>
    </row>
    <row r="13" spans="1:14" s="574" customFormat="1" ht="18" customHeight="1">
      <c r="A13" s="579" t="s">
        <v>418</v>
      </c>
      <c r="B13" s="803" t="s">
        <v>614</v>
      </c>
      <c r="C13" s="803"/>
      <c r="D13" s="571" t="str">
        <f>D6</f>
        <v>Năm 2015</v>
      </c>
      <c r="E13" s="813"/>
      <c r="F13" s="571" t="str">
        <f>F6</f>
        <v>Năm 2014</v>
      </c>
      <c r="H13" s="221"/>
    </row>
    <row r="14" spans="1:14" ht="18" customHeight="1">
      <c r="B14" s="389"/>
      <c r="C14" s="390"/>
      <c r="D14" s="575" t="s">
        <v>413</v>
      </c>
      <c r="E14" s="813"/>
      <c r="F14" s="451" t="s">
        <v>413</v>
      </c>
    </row>
    <row r="15" spans="1:14" ht="18" customHeight="1">
      <c r="B15" s="819" t="s">
        <v>615</v>
      </c>
      <c r="C15" s="819"/>
      <c r="D15" s="580"/>
      <c r="E15" s="393"/>
      <c r="F15" s="394"/>
    </row>
    <row r="16" spans="1:14" ht="18" customHeight="1">
      <c r="B16" s="819" t="s">
        <v>616</v>
      </c>
      <c r="C16" s="819"/>
      <c r="D16" s="580">
        <f>[1]B16!G14</f>
        <v>1791474598932</v>
      </c>
      <c r="E16" s="393"/>
      <c r="F16" s="581">
        <v>1399813918485</v>
      </c>
    </row>
    <row r="17" spans="1:8" ht="18" customHeight="1">
      <c r="B17" s="819" t="s">
        <v>617</v>
      </c>
      <c r="C17" s="819"/>
      <c r="D17" s="580">
        <f>[1]B16!G17-[1]B16!G18-[1]B16!G20</f>
        <v>52419714203</v>
      </c>
      <c r="E17" s="393"/>
      <c r="F17" s="582">
        <f>377552989995-F18</f>
        <v>393556843507</v>
      </c>
    </row>
    <row r="18" spans="1:8" ht="18" customHeight="1" thickBot="1">
      <c r="B18" s="819" t="s">
        <v>45</v>
      </c>
      <c r="C18" s="819"/>
      <c r="D18" s="583">
        <f>[1]B16!H14</f>
        <v>-1178444488</v>
      </c>
      <c r="E18" s="393"/>
      <c r="F18" s="582">
        <v>-16003853512</v>
      </c>
    </row>
    <row r="19" spans="1:8" ht="18" customHeight="1" thickBot="1">
      <c r="B19" s="766" t="s">
        <v>417</v>
      </c>
      <c r="C19" s="766"/>
      <c r="D19" s="577">
        <f>SUM(D15:D18)</f>
        <v>1842715868647</v>
      </c>
      <c r="E19" s="400"/>
      <c r="F19" s="577">
        <f>SUM(F15:F18)</f>
        <v>1777366908480</v>
      </c>
      <c r="H19" s="218">
        <f>'[1]B02-KQKD-GND'!F15</f>
        <v>1842715868647</v>
      </c>
    </row>
    <row r="20" spans="1:8" ht="15.75" thickTop="1">
      <c r="B20" s="803"/>
      <c r="C20" s="803"/>
      <c r="D20" s="459"/>
      <c r="E20" s="380"/>
      <c r="F20" s="478"/>
      <c r="H20" s="218">
        <f>D19-H19</f>
        <v>0</v>
      </c>
    </row>
    <row r="21" spans="1:8" s="574" customFormat="1" ht="14.25">
      <c r="A21" s="579" t="s">
        <v>423</v>
      </c>
      <c r="B21" s="803" t="s">
        <v>618</v>
      </c>
      <c r="C21" s="803"/>
      <c r="D21" s="571" t="str">
        <f>D13</f>
        <v>Năm 2015</v>
      </c>
      <c r="E21" s="813"/>
      <c r="F21" s="571" t="str">
        <f>F13</f>
        <v>Năm 2014</v>
      </c>
      <c r="H21" s="221"/>
    </row>
    <row r="22" spans="1:8" ht="15">
      <c r="B22" s="389"/>
      <c r="C22" s="390"/>
      <c r="D22" s="575" t="s">
        <v>413</v>
      </c>
      <c r="E22" s="813"/>
      <c r="F22" s="451" t="s">
        <v>413</v>
      </c>
    </row>
    <row r="23" spans="1:8" ht="17.25" customHeight="1">
      <c r="B23" s="584" t="s">
        <v>619</v>
      </c>
      <c r="C23" s="584"/>
      <c r="D23" s="394">
        <f>[1]B13!E11</f>
        <v>57671490</v>
      </c>
      <c r="E23" s="393"/>
      <c r="F23" s="582">
        <f>'[1]B02-KQKD-GND'!G17</f>
        <v>194147207</v>
      </c>
    </row>
    <row r="24" spans="1:8" ht="15">
      <c r="B24" s="764" t="s">
        <v>620</v>
      </c>
      <c r="C24" s="764"/>
      <c r="D24" s="580">
        <f>[1]B13!E15</f>
        <v>10679974945</v>
      </c>
      <c r="E24" s="393"/>
      <c r="F24" s="394"/>
    </row>
    <row r="25" spans="1:8" ht="17.25" customHeight="1" thickBot="1">
      <c r="B25" s="764" t="s">
        <v>621</v>
      </c>
      <c r="C25" s="764"/>
      <c r="D25" s="580"/>
      <c r="E25" s="393"/>
      <c r="F25" s="580"/>
      <c r="H25" s="218">
        <f>[1]B13!E10</f>
        <v>10737646435</v>
      </c>
    </row>
    <row r="26" spans="1:8" ht="15" thickBot="1">
      <c r="B26" s="766" t="s">
        <v>417</v>
      </c>
      <c r="C26" s="766"/>
      <c r="D26" s="577">
        <f>D23+D24+D25</f>
        <v>10737646435</v>
      </c>
      <c r="E26" s="585"/>
      <c r="F26" s="577">
        <f>F23+F24+F25</f>
        <v>194147207</v>
      </c>
      <c r="H26" s="218">
        <f>'[1]B02-KQKD-GND'!F18</f>
        <v>155499587699</v>
      </c>
    </row>
    <row r="27" spans="1:8" ht="15.75" thickTop="1">
      <c r="B27" s="803"/>
      <c r="C27" s="803"/>
      <c r="D27" s="380"/>
      <c r="E27" s="380"/>
      <c r="F27" s="478"/>
    </row>
    <row r="28" spans="1:8" s="574" customFormat="1" ht="14.25">
      <c r="A28" s="579" t="s">
        <v>441</v>
      </c>
      <c r="B28" s="803" t="s">
        <v>622</v>
      </c>
      <c r="C28" s="803"/>
      <c r="D28" s="571" t="str">
        <f>D21</f>
        <v>Năm 2015</v>
      </c>
      <c r="E28" s="813"/>
      <c r="F28" s="571" t="str">
        <f>F21</f>
        <v>Năm 2014</v>
      </c>
      <c r="H28" s="221">
        <f>H26-D39</f>
        <v>0</v>
      </c>
    </row>
    <row r="29" spans="1:8" ht="15">
      <c r="B29" s="389"/>
      <c r="C29" s="390"/>
      <c r="D29" s="575" t="s">
        <v>413</v>
      </c>
      <c r="E29" s="813"/>
      <c r="F29" s="451" t="s">
        <v>413</v>
      </c>
    </row>
    <row r="30" spans="1:8" ht="17.25" customHeight="1">
      <c r="B30" s="819" t="s">
        <v>623</v>
      </c>
      <c r="C30" s="819"/>
      <c r="D30" s="394">
        <f>'[1]B02-KQKD-GND'!F19</f>
        <v>153705760805</v>
      </c>
      <c r="E30" s="393"/>
      <c r="F30" s="582">
        <v>134533541958</v>
      </c>
    </row>
    <row r="31" spans="1:8" ht="15" hidden="1">
      <c r="B31" s="817" t="s">
        <v>624</v>
      </c>
      <c r="C31" s="817"/>
      <c r="D31" s="433"/>
      <c r="E31" s="393"/>
      <c r="F31" s="586"/>
    </row>
    <row r="32" spans="1:8" ht="15" hidden="1">
      <c r="B32" s="817" t="s">
        <v>625</v>
      </c>
      <c r="C32" s="817"/>
      <c r="D32" s="433"/>
      <c r="E32" s="393"/>
      <c r="F32" s="586"/>
    </row>
    <row r="33" spans="1:15" ht="15" hidden="1">
      <c r="B33" s="817" t="s">
        <v>626</v>
      </c>
      <c r="C33" s="817"/>
      <c r="D33" s="433"/>
      <c r="E33" s="393"/>
      <c r="F33" s="586"/>
    </row>
    <row r="34" spans="1:15" ht="24" hidden="1" customHeight="1">
      <c r="B34" s="817" t="s">
        <v>627</v>
      </c>
      <c r="C34" s="817"/>
      <c r="D34" s="433">
        <f>[1]B13!E26</f>
        <v>0</v>
      </c>
      <c r="E34" s="393"/>
      <c r="F34" s="586"/>
      <c r="O34" s="535">
        <v>451541897</v>
      </c>
    </row>
    <row r="35" spans="1:15" ht="16.5" customHeight="1" thickBot="1">
      <c r="B35" s="817" t="s">
        <v>628</v>
      </c>
      <c r="C35" s="817"/>
      <c r="D35" s="433">
        <f>D39-D30</f>
        <v>1793826894</v>
      </c>
      <c r="E35" s="393"/>
      <c r="F35" s="586">
        <f>85208807+1825122808</f>
        <v>1910331615</v>
      </c>
      <c r="O35" s="535"/>
    </row>
    <row r="36" spans="1:15" ht="24" hidden="1" customHeight="1">
      <c r="B36" s="817" t="s">
        <v>629</v>
      </c>
      <c r="C36" s="817"/>
      <c r="D36" s="433">
        <f>[1]B13!E29</f>
        <v>0</v>
      </c>
      <c r="E36" s="393"/>
    </row>
    <row r="37" spans="1:15" ht="15.75" hidden="1" thickBot="1">
      <c r="B37" s="817" t="s">
        <v>630</v>
      </c>
      <c r="C37" s="817"/>
      <c r="D37" s="587"/>
      <c r="E37" s="393"/>
      <c r="F37" s="394"/>
    </row>
    <row r="38" spans="1:15" ht="24" hidden="1" customHeight="1">
      <c r="B38" s="817" t="s">
        <v>629</v>
      </c>
      <c r="C38" s="817"/>
      <c r="D38" s="587"/>
      <c r="E38" s="393"/>
      <c r="F38" s="394"/>
    </row>
    <row r="39" spans="1:15" ht="18.75" customHeight="1" thickBot="1">
      <c r="B39" s="818" t="s">
        <v>417</v>
      </c>
      <c r="C39" s="818"/>
      <c r="D39" s="588">
        <f>'[1]B02-KQKD-GND'!F18</f>
        <v>155499587699</v>
      </c>
      <c r="E39" s="585"/>
      <c r="F39" s="577">
        <f>F30+F34+F36+F35</f>
        <v>136443873573</v>
      </c>
    </row>
    <row r="40" spans="1:15" ht="15.75" thickTop="1">
      <c r="B40" s="816"/>
      <c r="C40" s="816"/>
      <c r="D40" s="589"/>
      <c r="E40" s="380"/>
      <c r="F40" s="478"/>
    </row>
    <row r="41" spans="1:15" s="574" customFormat="1" ht="20.25" customHeight="1">
      <c r="A41" s="579" t="s">
        <v>456</v>
      </c>
      <c r="B41" s="816" t="s">
        <v>631</v>
      </c>
      <c r="C41" s="816"/>
      <c r="D41" s="571" t="str">
        <f>D28</f>
        <v>Năm 2015</v>
      </c>
      <c r="E41" s="813"/>
      <c r="F41" s="571" t="str">
        <f>F28</f>
        <v>Năm 2014</v>
      </c>
      <c r="H41" s="221"/>
    </row>
    <row r="42" spans="1:15" ht="20.25" customHeight="1">
      <c r="B42" s="590"/>
      <c r="C42" s="591"/>
      <c r="D42" s="527" t="s">
        <v>413</v>
      </c>
      <c r="E42" s="813"/>
      <c r="F42" s="451" t="s">
        <v>413</v>
      </c>
    </row>
    <row r="43" spans="1:15" ht="20.25" customHeight="1" thickBot="1">
      <c r="B43" s="814" t="s">
        <v>632</v>
      </c>
      <c r="C43" s="814"/>
      <c r="D43" s="592">
        <f>'[1]B02-KQKD-GND'!F27</f>
        <v>11390371802</v>
      </c>
      <c r="E43" s="393"/>
      <c r="F43" s="593">
        <f>'[1]B02-KQKD-GND'!G27</f>
        <v>10472789241</v>
      </c>
    </row>
    <row r="44" spans="1:15" ht="20.25" customHeight="1" thickBot="1">
      <c r="B44" s="815" t="s">
        <v>417</v>
      </c>
      <c r="C44" s="815"/>
      <c r="D44" s="594">
        <f>D43</f>
        <v>11390371802</v>
      </c>
      <c r="E44" s="585"/>
      <c r="F44" s="577">
        <f>F43</f>
        <v>10472789241</v>
      </c>
    </row>
    <row r="45" spans="1:15" ht="20.25" customHeight="1" thickTop="1">
      <c r="B45" s="390"/>
      <c r="C45" s="390"/>
      <c r="D45" s="578"/>
      <c r="E45" s="585"/>
      <c r="F45" s="578"/>
    </row>
    <row r="46" spans="1:15" s="574" customFormat="1" ht="14.25" hidden="1">
      <c r="A46" s="579" t="s">
        <v>633</v>
      </c>
      <c r="B46" s="816" t="s">
        <v>634</v>
      </c>
      <c r="C46" s="816"/>
      <c r="D46" s="585" t="str">
        <f>D41</f>
        <v>Năm 2015</v>
      </c>
      <c r="E46" s="813"/>
      <c r="F46" s="585" t="str">
        <f>F41</f>
        <v>Năm 2014</v>
      </c>
      <c r="H46" s="221"/>
    </row>
    <row r="47" spans="1:15" ht="15" hidden="1">
      <c r="B47" s="590"/>
      <c r="C47" s="591"/>
      <c r="D47" s="575" t="s">
        <v>413</v>
      </c>
      <c r="E47" s="813"/>
      <c r="F47" s="451" t="s">
        <v>413</v>
      </c>
    </row>
    <row r="48" spans="1:15" ht="14.25" hidden="1">
      <c r="B48" s="390"/>
      <c r="C48" s="390"/>
      <c r="D48" s="578"/>
      <c r="E48" s="585"/>
      <c r="F48" s="578"/>
    </row>
    <row r="49" spans="1:6" ht="14.25" hidden="1">
      <c r="B49" s="390"/>
      <c r="C49" s="390"/>
      <c r="D49" s="578"/>
      <c r="E49" s="585"/>
      <c r="F49" s="578"/>
    </row>
    <row r="50" spans="1:6" ht="14.25" hidden="1">
      <c r="B50" s="390"/>
      <c r="C50" s="390"/>
      <c r="D50" s="578"/>
      <c r="E50" s="585"/>
      <c r="F50" s="578"/>
    </row>
    <row r="51" spans="1:6" ht="14.25" hidden="1">
      <c r="B51" s="390"/>
      <c r="C51" s="390"/>
      <c r="D51" s="578"/>
      <c r="E51" s="585"/>
      <c r="F51" s="578"/>
    </row>
    <row r="52" spans="1:6" ht="18.75" customHeight="1">
      <c r="A52" s="574" t="s">
        <v>635</v>
      </c>
      <c r="B52" s="816" t="s">
        <v>636</v>
      </c>
      <c r="C52" s="816"/>
      <c r="D52" s="595" t="str">
        <f>D46</f>
        <v>Năm 2015</v>
      </c>
      <c r="E52" s="596"/>
      <c r="F52" s="595" t="str">
        <f>F46</f>
        <v>Năm 2014</v>
      </c>
    </row>
    <row r="53" spans="1:6" ht="18" customHeight="1">
      <c r="A53" s="297"/>
      <c r="B53" s="597"/>
      <c r="C53" s="597"/>
      <c r="D53" s="452" t="s">
        <v>413</v>
      </c>
      <c r="E53" s="598"/>
      <c r="F53" s="452" t="s">
        <v>413</v>
      </c>
    </row>
    <row r="54" spans="1:6" ht="18" customHeight="1">
      <c r="A54" s="297"/>
      <c r="B54" s="599" t="s">
        <v>637</v>
      </c>
      <c r="D54" s="600">
        <f>SUM(D55:D57)</f>
        <v>602880318332</v>
      </c>
      <c r="E54" s="506"/>
      <c r="F54" s="601">
        <f>F55+F56+F57</f>
        <v>533254355656</v>
      </c>
    </row>
    <row r="55" spans="1:6" ht="18" customHeight="1">
      <c r="A55" s="297"/>
      <c r="B55" s="599" t="s">
        <v>638</v>
      </c>
      <c r="D55" s="602">
        <f>[1]B06!C10</f>
        <v>513634660757</v>
      </c>
      <c r="E55" s="506"/>
      <c r="F55" s="602">
        <v>443659560637</v>
      </c>
    </row>
    <row r="56" spans="1:6" ht="18" customHeight="1">
      <c r="A56" s="297"/>
      <c r="B56" s="599" t="s">
        <v>639</v>
      </c>
      <c r="D56" s="602">
        <f>[1]B06!C11</f>
        <v>32833655600</v>
      </c>
      <c r="E56" s="506"/>
      <c r="F56" s="602">
        <v>41904803455</v>
      </c>
    </row>
    <row r="57" spans="1:6" ht="18" customHeight="1">
      <c r="A57" s="297"/>
      <c r="B57" s="599" t="s">
        <v>640</v>
      </c>
      <c r="D57" s="602">
        <f>[1]B06!C12</f>
        <v>56412001975</v>
      </c>
      <c r="E57" s="506"/>
      <c r="F57" s="602">
        <v>47689991564</v>
      </c>
    </row>
    <row r="58" spans="1:6" ht="18" customHeight="1">
      <c r="A58" s="297"/>
      <c r="B58" s="599" t="s">
        <v>641</v>
      </c>
      <c r="D58" s="602">
        <f>SUM(D59:D61)</f>
        <v>624279051964</v>
      </c>
      <c r="E58" s="506"/>
      <c r="F58" s="602">
        <f>F59+F60+F61</f>
        <v>594395234477</v>
      </c>
    </row>
    <row r="59" spans="1:6" ht="18" customHeight="1">
      <c r="A59" s="297"/>
      <c r="B59" s="599" t="s">
        <v>642</v>
      </c>
      <c r="C59" s="535"/>
      <c r="D59" s="602">
        <f>[1]B06!C14</f>
        <v>521495182571</v>
      </c>
      <c r="E59" s="603"/>
      <c r="F59" s="602">
        <v>494684296455</v>
      </c>
    </row>
    <row r="60" spans="1:6" ht="18" customHeight="1">
      <c r="A60" s="297"/>
      <c r="B60" s="810" t="s">
        <v>643</v>
      </c>
      <c r="C60" s="810"/>
      <c r="D60" s="602">
        <f>[1]B06!C15</f>
        <v>46342038703</v>
      </c>
      <c r="E60" s="506"/>
      <c r="F60" s="602">
        <v>45932324234</v>
      </c>
    </row>
    <row r="61" spans="1:6" ht="18" customHeight="1">
      <c r="A61" s="297"/>
      <c r="B61" s="599" t="s">
        <v>644</v>
      </c>
      <c r="D61" s="602">
        <f>[1]B06!C16</f>
        <v>56441830690</v>
      </c>
      <c r="E61" s="506"/>
      <c r="F61" s="602">
        <v>53778613788</v>
      </c>
    </row>
    <row r="62" spans="1:6" ht="18" customHeight="1">
      <c r="A62" s="297"/>
      <c r="B62" s="599" t="s">
        <v>645</v>
      </c>
      <c r="D62" s="602">
        <f>[1]B06!C17</f>
        <v>205767940279</v>
      </c>
      <c r="E62" s="506"/>
      <c r="F62" s="602">
        <v>191220057888</v>
      </c>
    </row>
    <row r="63" spans="1:6" ht="18" customHeight="1">
      <c r="A63" s="297"/>
      <c r="B63" s="599" t="s">
        <v>646</v>
      </c>
      <c r="D63" s="602">
        <f>[1]B06!C18</f>
        <v>405592686518</v>
      </c>
      <c r="E63" s="506"/>
      <c r="F63" s="602">
        <v>245829984721</v>
      </c>
    </row>
    <row r="64" spans="1:6" ht="18" customHeight="1" thickBot="1">
      <c r="A64" s="297"/>
      <c r="B64" s="599" t="s">
        <v>647</v>
      </c>
      <c r="D64" s="602">
        <f>[1]B06!C19</f>
        <v>564987565923</v>
      </c>
      <c r="E64" s="506"/>
      <c r="F64" s="602">
        <v>504086993812</v>
      </c>
    </row>
    <row r="65" spans="1:8" ht="21.75" customHeight="1" thickBot="1">
      <c r="B65" s="811" t="s">
        <v>417</v>
      </c>
      <c r="C65" s="811"/>
      <c r="D65" s="577">
        <f>D54+D58+D62+D63+D64</f>
        <v>2403507563016</v>
      </c>
      <c r="E65" s="585"/>
      <c r="F65" s="577">
        <f>F54+F58+F62+F63+F64</f>
        <v>2068786626554</v>
      </c>
    </row>
    <row r="66" spans="1:8" ht="13.5" thickTop="1"/>
    <row r="67" spans="1:8" ht="24" hidden="1" customHeight="1">
      <c r="A67" s="193" t="s">
        <v>648</v>
      </c>
      <c r="B67" s="812" t="s">
        <v>649</v>
      </c>
      <c r="C67" s="812"/>
      <c r="D67" s="812"/>
      <c r="E67" s="812"/>
      <c r="F67" s="812"/>
    </row>
    <row r="68" spans="1:8" ht="24" hidden="1" customHeight="1">
      <c r="A68" s="193"/>
      <c r="B68" s="570"/>
      <c r="C68" s="570"/>
      <c r="D68" s="570"/>
      <c r="E68" s="570"/>
      <c r="F68" s="570"/>
    </row>
    <row r="69" spans="1:8" ht="15" customHeight="1">
      <c r="A69" s="379" t="s">
        <v>650</v>
      </c>
      <c r="B69" s="803" t="s">
        <v>651</v>
      </c>
      <c r="C69" s="803"/>
      <c r="D69" s="803"/>
      <c r="E69" s="803"/>
      <c r="F69" s="803"/>
    </row>
    <row r="70" spans="1:8" ht="15">
      <c r="A70" s="480">
        <v>1</v>
      </c>
      <c r="B70" s="808" t="s">
        <v>652</v>
      </c>
      <c r="C70" s="808"/>
      <c r="D70" s="808"/>
      <c r="E70" s="808"/>
      <c r="F70" s="808"/>
    </row>
    <row r="71" spans="1:8" ht="15" customHeight="1">
      <c r="A71" s="480">
        <v>2</v>
      </c>
      <c r="B71" s="808" t="s">
        <v>653</v>
      </c>
      <c r="C71" s="808"/>
      <c r="D71" s="808"/>
      <c r="E71" s="808"/>
      <c r="F71" s="808"/>
    </row>
    <row r="72" spans="1:8" ht="15">
      <c r="A72" s="480">
        <v>3</v>
      </c>
      <c r="B72" s="808" t="s">
        <v>654</v>
      </c>
      <c r="C72" s="808"/>
      <c r="D72" s="808"/>
      <c r="E72" s="808"/>
      <c r="F72" s="808"/>
    </row>
    <row r="73" spans="1:8" ht="15" customHeight="1">
      <c r="A73" s="480">
        <v>4</v>
      </c>
      <c r="B73" s="808" t="s">
        <v>655</v>
      </c>
      <c r="C73" s="808"/>
      <c r="D73" s="808"/>
      <c r="E73" s="808"/>
      <c r="F73" s="808"/>
    </row>
    <row r="74" spans="1:8" ht="15">
      <c r="A74" s="480">
        <v>5</v>
      </c>
      <c r="B74" s="808" t="s">
        <v>656</v>
      </c>
      <c r="C74" s="808"/>
      <c r="D74" s="808"/>
      <c r="E74" s="808"/>
      <c r="F74" s="808"/>
    </row>
    <row r="75" spans="1:8" ht="15">
      <c r="A75" s="480">
        <v>6</v>
      </c>
      <c r="B75" s="808" t="s">
        <v>657</v>
      </c>
      <c r="C75" s="808"/>
      <c r="D75" s="808"/>
      <c r="E75" s="808"/>
      <c r="F75" s="808"/>
    </row>
    <row r="76" spans="1:8" ht="15">
      <c r="A76" s="480">
        <v>7</v>
      </c>
      <c r="B76" s="808" t="s">
        <v>658</v>
      </c>
      <c r="C76" s="808"/>
      <c r="D76" s="808"/>
      <c r="E76" s="808"/>
      <c r="F76" s="808"/>
    </row>
    <row r="77" spans="1:8" ht="15">
      <c r="A77" s="604"/>
      <c r="B77" s="605"/>
      <c r="C77" s="605"/>
      <c r="D77" s="605"/>
      <c r="E77" s="605"/>
      <c r="F77" s="605"/>
    </row>
    <row r="78" spans="1:8" ht="15">
      <c r="A78" s="297"/>
      <c r="B78" s="805"/>
      <c r="C78" s="805"/>
      <c r="D78" s="809" t="str">
        <f>[1]Pluc!A10</f>
        <v>Lập, ngày  20  tháng 01 năm 2016</v>
      </c>
      <c r="E78" s="809"/>
      <c r="F78" s="809"/>
    </row>
    <row r="79" spans="1:8" s="610" customFormat="1" ht="27.75" customHeight="1">
      <c r="A79" s="606"/>
      <c r="B79" s="607" t="s">
        <v>659</v>
      </c>
      <c r="C79" s="806" t="str">
        <f>[1]Pluc!A16</f>
        <v>Kế toán trưởng</v>
      </c>
      <c r="D79" s="806"/>
      <c r="E79" s="608"/>
      <c r="F79" s="609" t="s">
        <v>208</v>
      </c>
      <c r="H79" s="611"/>
    </row>
    <row r="80" spans="1:8" ht="15">
      <c r="B80" s="805"/>
      <c r="C80" s="805"/>
      <c r="D80" s="612"/>
      <c r="E80" s="527"/>
      <c r="F80" s="613"/>
    </row>
    <row r="81" spans="1:8" ht="15">
      <c r="B81" s="612"/>
      <c r="C81" s="612"/>
      <c r="D81" s="612"/>
      <c r="E81" s="527"/>
      <c r="F81" s="613"/>
    </row>
    <row r="82" spans="1:8" ht="15">
      <c r="B82" s="805"/>
      <c r="C82" s="805"/>
      <c r="D82" s="612"/>
      <c r="E82" s="527"/>
      <c r="F82" s="613"/>
    </row>
    <row r="83" spans="1:8" ht="15">
      <c r="B83" s="805"/>
      <c r="C83" s="805"/>
      <c r="D83" s="612"/>
      <c r="E83" s="527"/>
      <c r="F83" s="613"/>
    </row>
    <row r="84" spans="1:8" ht="15">
      <c r="B84" s="805"/>
      <c r="C84" s="805"/>
      <c r="D84" s="612"/>
      <c r="E84" s="527"/>
      <c r="F84" s="613"/>
    </row>
    <row r="85" spans="1:8" s="618" customFormat="1" ht="31.5">
      <c r="A85" s="614"/>
      <c r="B85" s="615" t="s">
        <v>211</v>
      </c>
      <c r="C85" s="807" t="str">
        <f>[1]Pluc!A14</f>
        <v>Chu Duy Hải</v>
      </c>
      <c r="D85" s="807"/>
      <c r="E85" s="616"/>
      <c r="F85" s="617" t="str">
        <f>[1]Pluc!A13</f>
        <v>Trần Mạnh Cường</v>
      </c>
      <c r="H85" s="231"/>
    </row>
    <row r="86" spans="1:8" ht="15">
      <c r="B86" s="805"/>
      <c r="C86" s="805"/>
      <c r="D86" s="612"/>
      <c r="E86" s="535"/>
      <c r="F86" s="491"/>
    </row>
  </sheetData>
  <mergeCells count="63">
    <mergeCell ref="B15:C15"/>
    <mergeCell ref="A1:C1"/>
    <mergeCell ref="A2:C2"/>
    <mergeCell ref="B4:F4"/>
    <mergeCell ref="B6:C6"/>
    <mergeCell ref="E6:E7"/>
    <mergeCell ref="B8:C8"/>
    <mergeCell ref="B9:C9"/>
    <mergeCell ref="B10:C10"/>
    <mergeCell ref="B11:C11"/>
    <mergeCell ref="B13:C13"/>
    <mergeCell ref="E13:E14"/>
    <mergeCell ref="B16:C16"/>
    <mergeCell ref="B17:C17"/>
    <mergeCell ref="B18:C18"/>
    <mergeCell ref="B19:C19"/>
    <mergeCell ref="B20:C20"/>
    <mergeCell ref="B35:C35"/>
    <mergeCell ref="E21:E22"/>
    <mergeCell ref="B24:C24"/>
    <mergeCell ref="B25:C25"/>
    <mergeCell ref="B26:C26"/>
    <mergeCell ref="B27:C27"/>
    <mergeCell ref="B28:C28"/>
    <mergeCell ref="E28:E29"/>
    <mergeCell ref="B21:C21"/>
    <mergeCell ref="B30:C30"/>
    <mergeCell ref="B31:C31"/>
    <mergeCell ref="B32:C32"/>
    <mergeCell ref="B33:C33"/>
    <mergeCell ref="B34:C34"/>
    <mergeCell ref="B52:C52"/>
    <mergeCell ref="B36:C36"/>
    <mergeCell ref="B37:C37"/>
    <mergeCell ref="B38:C38"/>
    <mergeCell ref="B39:C39"/>
    <mergeCell ref="B40:C40"/>
    <mergeCell ref="B41:C41"/>
    <mergeCell ref="E41:E42"/>
    <mergeCell ref="B43:C43"/>
    <mergeCell ref="B44:C44"/>
    <mergeCell ref="B46:C46"/>
    <mergeCell ref="E46:E47"/>
    <mergeCell ref="B78:C78"/>
    <mergeCell ref="D78:F78"/>
    <mergeCell ref="B60:C60"/>
    <mergeCell ref="B65:C65"/>
    <mergeCell ref="B67:F67"/>
    <mergeCell ref="B69:F69"/>
    <mergeCell ref="B70:F70"/>
    <mergeCell ref="B71:F71"/>
    <mergeCell ref="B72:F72"/>
    <mergeCell ref="B73:F73"/>
    <mergeCell ref="B74:F74"/>
    <mergeCell ref="B75:F75"/>
    <mergeCell ref="B76:F76"/>
    <mergeCell ref="B86:C86"/>
    <mergeCell ref="C79:D79"/>
    <mergeCell ref="B80:C80"/>
    <mergeCell ref="B82:C82"/>
    <mergeCell ref="B83:C83"/>
    <mergeCell ref="B84:C84"/>
    <mergeCell ref="C85:D85"/>
  </mergeCells>
  <pageMargins left="0.5" right="0"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dimension ref="A1:I42"/>
  <sheetViews>
    <sheetView tabSelected="1" topLeftCell="A3" workbookViewId="0">
      <selection activeCell="C19" sqref="C19"/>
    </sheetView>
  </sheetViews>
  <sheetFormatPr defaultColWidth="11.42578125" defaultRowHeight="15"/>
  <cols>
    <col min="1" max="1" width="40.7109375" style="686" customWidth="1"/>
    <col min="2" max="2" width="11.42578125" style="686" customWidth="1"/>
    <col min="3" max="3" width="16.140625" style="686" customWidth="1"/>
    <col min="4" max="4" width="16.28515625" style="686" customWidth="1"/>
    <col min="5" max="5" width="16.85546875" style="686" customWidth="1"/>
    <col min="6" max="6" width="15.7109375" style="686" customWidth="1"/>
    <col min="7" max="7" width="20" style="633" bestFit="1" customWidth="1"/>
    <col min="8" max="8" width="18" style="686" customWidth="1"/>
    <col min="9" max="256" width="11.42578125" style="686"/>
    <col min="257" max="257" width="40.7109375" style="686" customWidth="1"/>
    <col min="258" max="258" width="11.42578125" style="686" customWidth="1"/>
    <col min="259" max="259" width="16.140625" style="686" customWidth="1"/>
    <col min="260" max="260" width="16.28515625" style="686" customWidth="1"/>
    <col min="261" max="261" width="16.85546875" style="686" customWidth="1"/>
    <col min="262" max="262" width="15.7109375" style="686" customWidth="1"/>
    <col min="263" max="263" width="20" style="686" bestFit="1" customWidth="1"/>
    <col min="264" max="264" width="18" style="686" customWidth="1"/>
    <col min="265" max="512" width="11.42578125" style="686"/>
    <col min="513" max="513" width="40.7109375" style="686" customWidth="1"/>
    <col min="514" max="514" width="11.42578125" style="686" customWidth="1"/>
    <col min="515" max="515" width="16.140625" style="686" customWidth="1"/>
    <col min="516" max="516" width="16.28515625" style="686" customWidth="1"/>
    <col min="517" max="517" width="16.85546875" style="686" customWidth="1"/>
    <col min="518" max="518" width="15.7109375" style="686" customWidth="1"/>
    <col min="519" max="519" width="20" style="686" bestFit="1" customWidth="1"/>
    <col min="520" max="520" width="18" style="686" customWidth="1"/>
    <col min="521" max="768" width="11.42578125" style="686"/>
    <col min="769" max="769" width="40.7109375" style="686" customWidth="1"/>
    <col min="770" max="770" width="11.42578125" style="686" customWidth="1"/>
    <col min="771" max="771" width="16.140625" style="686" customWidth="1"/>
    <col min="772" max="772" width="16.28515625" style="686" customWidth="1"/>
    <col min="773" max="773" width="16.85546875" style="686" customWidth="1"/>
    <col min="774" max="774" width="15.7109375" style="686" customWidth="1"/>
    <col min="775" max="775" width="20" style="686" bestFit="1" customWidth="1"/>
    <col min="776" max="776" width="18" style="686" customWidth="1"/>
    <col min="777" max="1024" width="11.42578125" style="686"/>
    <col min="1025" max="1025" width="40.7109375" style="686" customWidth="1"/>
    <col min="1026" max="1026" width="11.42578125" style="686" customWidth="1"/>
    <col min="1027" max="1027" width="16.140625" style="686" customWidth="1"/>
    <col min="1028" max="1028" width="16.28515625" style="686" customWidth="1"/>
    <col min="1029" max="1029" width="16.85546875" style="686" customWidth="1"/>
    <col min="1030" max="1030" width="15.7109375" style="686" customWidth="1"/>
    <col min="1031" max="1031" width="20" style="686" bestFit="1" customWidth="1"/>
    <col min="1032" max="1032" width="18" style="686" customWidth="1"/>
    <col min="1033" max="1280" width="11.42578125" style="686"/>
    <col min="1281" max="1281" width="40.7109375" style="686" customWidth="1"/>
    <col min="1282" max="1282" width="11.42578125" style="686" customWidth="1"/>
    <col min="1283" max="1283" width="16.140625" style="686" customWidth="1"/>
    <col min="1284" max="1284" width="16.28515625" style="686" customWidth="1"/>
    <col min="1285" max="1285" width="16.85546875" style="686" customWidth="1"/>
    <col min="1286" max="1286" width="15.7109375" style="686" customWidth="1"/>
    <col min="1287" max="1287" width="20" style="686" bestFit="1" customWidth="1"/>
    <col min="1288" max="1288" width="18" style="686" customWidth="1"/>
    <col min="1289" max="1536" width="11.42578125" style="686"/>
    <col min="1537" max="1537" width="40.7109375" style="686" customWidth="1"/>
    <col min="1538" max="1538" width="11.42578125" style="686" customWidth="1"/>
    <col min="1539" max="1539" width="16.140625" style="686" customWidth="1"/>
    <col min="1540" max="1540" width="16.28515625" style="686" customWidth="1"/>
    <col min="1541" max="1541" width="16.85546875" style="686" customWidth="1"/>
    <col min="1542" max="1542" width="15.7109375" style="686" customWidth="1"/>
    <col min="1543" max="1543" width="20" style="686" bestFit="1" customWidth="1"/>
    <col min="1544" max="1544" width="18" style="686" customWidth="1"/>
    <col min="1545" max="1792" width="11.42578125" style="686"/>
    <col min="1793" max="1793" width="40.7109375" style="686" customWidth="1"/>
    <col min="1794" max="1794" width="11.42578125" style="686" customWidth="1"/>
    <col min="1795" max="1795" width="16.140625" style="686" customWidth="1"/>
    <col min="1796" max="1796" width="16.28515625" style="686" customWidth="1"/>
    <col min="1797" max="1797" width="16.85546875" style="686" customWidth="1"/>
    <col min="1798" max="1798" width="15.7109375" style="686" customWidth="1"/>
    <col min="1799" max="1799" width="20" style="686" bestFit="1" customWidth="1"/>
    <col min="1800" max="1800" width="18" style="686" customWidth="1"/>
    <col min="1801" max="2048" width="11.42578125" style="686"/>
    <col min="2049" max="2049" width="40.7109375" style="686" customWidth="1"/>
    <col min="2050" max="2050" width="11.42578125" style="686" customWidth="1"/>
    <col min="2051" max="2051" width="16.140625" style="686" customWidth="1"/>
    <col min="2052" max="2052" width="16.28515625" style="686" customWidth="1"/>
    <col min="2053" max="2053" width="16.85546875" style="686" customWidth="1"/>
    <col min="2054" max="2054" width="15.7109375" style="686" customWidth="1"/>
    <col min="2055" max="2055" width="20" style="686" bestFit="1" customWidth="1"/>
    <col min="2056" max="2056" width="18" style="686" customWidth="1"/>
    <col min="2057" max="2304" width="11.42578125" style="686"/>
    <col min="2305" max="2305" width="40.7109375" style="686" customWidth="1"/>
    <col min="2306" max="2306" width="11.42578125" style="686" customWidth="1"/>
    <col min="2307" max="2307" width="16.140625" style="686" customWidth="1"/>
    <col min="2308" max="2308" width="16.28515625" style="686" customWidth="1"/>
    <col min="2309" max="2309" width="16.85546875" style="686" customWidth="1"/>
    <col min="2310" max="2310" width="15.7109375" style="686" customWidth="1"/>
    <col min="2311" max="2311" width="20" style="686" bestFit="1" customWidth="1"/>
    <col min="2312" max="2312" width="18" style="686" customWidth="1"/>
    <col min="2313" max="2560" width="11.42578125" style="686"/>
    <col min="2561" max="2561" width="40.7109375" style="686" customWidth="1"/>
    <col min="2562" max="2562" width="11.42578125" style="686" customWidth="1"/>
    <col min="2563" max="2563" width="16.140625" style="686" customWidth="1"/>
    <col min="2564" max="2564" width="16.28515625" style="686" customWidth="1"/>
    <col min="2565" max="2565" width="16.85546875" style="686" customWidth="1"/>
    <col min="2566" max="2566" width="15.7109375" style="686" customWidth="1"/>
    <col min="2567" max="2567" width="20" style="686" bestFit="1" customWidth="1"/>
    <col min="2568" max="2568" width="18" style="686" customWidth="1"/>
    <col min="2569" max="2816" width="11.42578125" style="686"/>
    <col min="2817" max="2817" width="40.7109375" style="686" customWidth="1"/>
    <col min="2818" max="2818" width="11.42578125" style="686" customWidth="1"/>
    <col min="2819" max="2819" width="16.140625" style="686" customWidth="1"/>
    <col min="2820" max="2820" width="16.28515625" style="686" customWidth="1"/>
    <col min="2821" max="2821" width="16.85546875" style="686" customWidth="1"/>
    <col min="2822" max="2822" width="15.7109375" style="686" customWidth="1"/>
    <col min="2823" max="2823" width="20" style="686" bestFit="1" customWidth="1"/>
    <col min="2824" max="2824" width="18" style="686" customWidth="1"/>
    <col min="2825" max="3072" width="11.42578125" style="686"/>
    <col min="3073" max="3073" width="40.7109375" style="686" customWidth="1"/>
    <col min="3074" max="3074" width="11.42578125" style="686" customWidth="1"/>
    <col min="3075" max="3075" width="16.140625" style="686" customWidth="1"/>
    <col min="3076" max="3076" width="16.28515625" style="686" customWidth="1"/>
    <col min="3077" max="3077" width="16.85546875" style="686" customWidth="1"/>
    <col min="3078" max="3078" width="15.7109375" style="686" customWidth="1"/>
    <col min="3079" max="3079" width="20" style="686" bestFit="1" customWidth="1"/>
    <col min="3080" max="3080" width="18" style="686" customWidth="1"/>
    <col min="3081" max="3328" width="11.42578125" style="686"/>
    <col min="3329" max="3329" width="40.7109375" style="686" customWidth="1"/>
    <col min="3330" max="3330" width="11.42578125" style="686" customWidth="1"/>
    <col min="3331" max="3331" width="16.140625" style="686" customWidth="1"/>
    <col min="3332" max="3332" width="16.28515625" style="686" customWidth="1"/>
    <col min="3333" max="3333" width="16.85546875" style="686" customWidth="1"/>
    <col min="3334" max="3334" width="15.7109375" style="686" customWidth="1"/>
    <col min="3335" max="3335" width="20" style="686" bestFit="1" customWidth="1"/>
    <col min="3336" max="3336" width="18" style="686" customWidth="1"/>
    <col min="3337" max="3584" width="11.42578125" style="686"/>
    <col min="3585" max="3585" width="40.7109375" style="686" customWidth="1"/>
    <col min="3586" max="3586" width="11.42578125" style="686" customWidth="1"/>
    <col min="3587" max="3587" width="16.140625" style="686" customWidth="1"/>
    <col min="3588" max="3588" width="16.28515625" style="686" customWidth="1"/>
    <col min="3589" max="3589" width="16.85546875" style="686" customWidth="1"/>
    <col min="3590" max="3590" width="15.7109375" style="686" customWidth="1"/>
    <col min="3591" max="3591" width="20" style="686" bestFit="1" customWidth="1"/>
    <col min="3592" max="3592" width="18" style="686" customWidth="1"/>
    <col min="3593" max="3840" width="11.42578125" style="686"/>
    <col min="3841" max="3841" width="40.7109375" style="686" customWidth="1"/>
    <col min="3842" max="3842" width="11.42578125" style="686" customWidth="1"/>
    <col min="3843" max="3843" width="16.140625" style="686" customWidth="1"/>
    <col min="3844" max="3844" width="16.28515625" style="686" customWidth="1"/>
    <col min="3845" max="3845" width="16.85546875" style="686" customWidth="1"/>
    <col min="3846" max="3846" width="15.7109375" style="686" customWidth="1"/>
    <col min="3847" max="3847" width="20" style="686" bestFit="1" customWidth="1"/>
    <col min="3848" max="3848" width="18" style="686" customWidth="1"/>
    <col min="3849" max="4096" width="11.42578125" style="686"/>
    <col min="4097" max="4097" width="40.7109375" style="686" customWidth="1"/>
    <col min="4098" max="4098" width="11.42578125" style="686" customWidth="1"/>
    <col min="4099" max="4099" width="16.140625" style="686" customWidth="1"/>
    <col min="4100" max="4100" width="16.28515625" style="686" customWidth="1"/>
    <col min="4101" max="4101" width="16.85546875" style="686" customWidth="1"/>
    <col min="4102" max="4102" width="15.7109375" style="686" customWidth="1"/>
    <col min="4103" max="4103" width="20" style="686" bestFit="1" customWidth="1"/>
    <col min="4104" max="4104" width="18" style="686" customWidth="1"/>
    <col min="4105" max="4352" width="11.42578125" style="686"/>
    <col min="4353" max="4353" width="40.7109375" style="686" customWidth="1"/>
    <col min="4354" max="4354" width="11.42578125" style="686" customWidth="1"/>
    <col min="4355" max="4355" width="16.140625" style="686" customWidth="1"/>
    <col min="4356" max="4356" width="16.28515625" style="686" customWidth="1"/>
    <col min="4357" max="4357" width="16.85546875" style="686" customWidth="1"/>
    <col min="4358" max="4358" width="15.7109375" style="686" customWidth="1"/>
    <col min="4359" max="4359" width="20" style="686" bestFit="1" customWidth="1"/>
    <col min="4360" max="4360" width="18" style="686" customWidth="1"/>
    <col min="4361" max="4608" width="11.42578125" style="686"/>
    <col min="4609" max="4609" width="40.7109375" style="686" customWidth="1"/>
    <col min="4610" max="4610" width="11.42578125" style="686" customWidth="1"/>
    <col min="4611" max="4611" width="16.140625" style="686" customWidth="1"/>
    <col min="4612" max="4612" width="16.28515625" style="686" customWidth="1"/>
    <col min="4613" max="4613" width="16.85546875" style="686" customWidth="1"/>
    <col min="4614" max="4614" width="15.7109375" style="686" customWidth="1"/>
    <col min="4615" max="4615" width="20" style="686" bestFit="1" customWidth="1"/>
    <col min="4616" max="4616" width="18" style="686" customWidth="1"/>
    <col min="4617" max="4864" width="11.42578125" style="686"/>
    <col min="4865" max="4865" width="40.7109375" style="686" customWidth="1"/>
    <col min="4866" max="4866" width="11.42578125" style="686" customWidth="1"/>
    <col min="4867" max="4867" width="16.140625" style="686" customWidth="1"/>
    <col min="4868" max="4868" width="16.28515625" style="686" customWidth="1"/>
    <col min="4869" max="4869" width="16.85546875" style="686" customWidth="1"/>
    <col min="4870" max="4870" width="15.7109375" style="686" customWidth="1"/>
    <col min="4871" max="4871" width="20" style="686" bestFit="1" customWidth="1"/>
    <col min="4872" max="4872" width="18" style="686" customWidth="1"/>
    <col min="4873" max="5120" width="11.42578125" style="686"/>
    <col min="5121" max="5121" width="40.7109375" style="686" customWidth="1"/>
    <col min="5122" max="5122" width="11.42578125" style="686" customWidth="1"/>
    <col min="5123" max="5123" width="16.140625" style="686" customWidth="1"/>
    <col min="5124" max="5124" width="16.28515625" style="686" customWidth="1"/>
    <col min="5125" max="5125" width="16.85546875" style="686" customWidth="1"/>
    <col min="5126" max="5126" width="15.7109375" style="686" customWidth="1"/>
    <col min="5127" max="5127" width="20" style="686" bestFit="1" customWidth="1"/>
    <col min="5128" max="5128" width="18" style="686" customWidth="1"/>
    <col min="5129" max="5376" width="11.42578125" style="686"/>
    <col min="5377" max="5377" width="40.7109375" style="686" customWidth="1"/>
    <col min="5378" max="5378" width="11.42578125" style="686" customWidth="1"/>
    <col min="5379" max="5379" width="16.140625" style="686" customWidth="1"/>
    <col min="5380" max="5380" width="16.28515625" style="686" customWidth="1"/>
    <col min="5381" max="5381" width="16.85546875" style="686" customWidth="1"/>
    <col min="5382" max="5382" width="15.7109375" style="686" customWidth="1"/>
    <col min="5383" max="5383" width="20" style="686" bestFit="1" customWidth="1"/>
    <col min="5384" max="5384" width="18" style="686" customWidth="1"/>
    <col min="5385" max="5632" width="11.42578125" style="686"/>
    <col min="5633" max="5633" width="40.7109375" style="686" customWidth="1"/>
    <col min="5634" max="5634" width="11.42578125" style="686" customWidth="1"/>
    <col min="5635" max="5635" width="16.140625" style="686" customWidth="1"/>
    <col min="5636" max="5636" width="16.28515625" style="686" customWidth="1"/>
    <col min="5637" max="5637" width="16.85546875" style="686" customWidth="1"/>
    <col min="5638" max="5638" width="15.7109375" style="686" customWidth="1"/>
    <col min="5639" max="5639" width="20" style="686" bestFit="1" customWidth="1"/>
    <col min="5640" max="5640" width="18" style="686" customWidth="1"/>
    <col min="5641" max="5888" width="11.42578125" style="686"/>
    <col min="5889" max="5889" width="40.7109375" style="686" customWidth="1"/>
    <col min="5890" max="5890" width="11.42578125" style="686" customWidth="1"/>
    <col min="5891" max="5891" width="16.140625" style="686" customWidth="1"/>
    <col min="5892" max="5892" width="16.28515625" style="686" customWidth="1"/>
    <col min="5893" max="5893" width="16.85546875" style="686" customWidth="1"/>
    <col min="5894" max="5894" width="15.7109375" style="686" customWidth="1"/>
    <col min="5895" max="5895" width="20" style="686" bestFit="1" customWidth="1"/>
    <col min="5896" max="5896" width="18" style="686" customWidth="1"/>
    <col min="5897" max="6144" width="11.42578125" style="686"/>
    <col min="6145" max="6145" width="40.7109375" style="686" customWidth="1"/>
    <col min="6146" max="6146" width="11.42578125" style="686" customWidth="1"/>
    <col min="6147" max="6147" width="16.140625" style="686" customWidth="1"/>
    <col min="6148" max="6148" width="16.28515625" style="686" customWidth="1"/>
    <col min="6149" max="6149" width="16.85546875" style="686" customWidth="1"/>
    <col min="6150" max="6150" width="15.7109375" style="686" customWidth="1"/>
    <col min="6151" max="6151" width="20" style="686" bestFit="1" customWidth="1"/>
    <col min="6152" max="6152" width="18" style="686" customWidth="1"/>
    <col min="6153" max="6400" width="11.42578125" style="686"/>
    <col min="6401" max="6401" width="40.7109375" style="686" customWidth="1"/>
    <col min="6402" max="6402" width="11.42578125" style="686" customWidth="1"/>
    <col min="6403" max="6403" width="16.140625" style="686" customWidth="1"/>
    <col min="6404" max="6404" width="16.28515625" style="686" customWidth="1"/>
    <col min="6405" max="6405" width="16.85546875" style="686" customWidth="1"/>
    <col min="6406" max="6406" width="15.7109375" style="686" customWidth="1"/>
    <col min="6407" max="6407" width="20" style="686" bestFit="1" customWidth="1"/>
    <col min="6408" max="6408" width="18" style="686" customWidth="1"/>
    <col min="6409" max="6656" width="11.42578125" style="686"/>
    <col min="6657" max="6657" width="40.7109375" style="686" customWidth="1"/>
    <col min="6658" max="6658" width="11.42578125" style="686" customWidth="1"/>
    <col min="6659" max="6659" width="16.140625" style="686" customWidth="1"/>
    <col min="6660" max="6660" width="16.28515625" style="686" customWidth="1"/>
    <col min="6661" max="6661" width="16.85546875" style="686" customWidth="1"/>
    <col min="6662" max="6662" width="15.7109375" style="686" customWidth="1"/>
    <col min="6663" max="6663" width="20" style="686" bestFit="1" customWidth="1"/>
    <col min="6664" max="6664" width="18" style="686" customWidth="1"/>
    <col min="6665" max="6912" width="11.42578125" style="686"/>
    <col min="6913" max="6913" width="40.7109375" style="686" customWidth="1"/>
    <col min="6914" max="6914" width="11.42578125" style="686" customWidth="1"/>
    <col min="6915" max="6915" width="16.140625" style="686" customWidth="1"/>
    <col min="6916" max="6916" width="16.28515625" style="686" customWidth="1"/>
    <col min="6917" max="6917" width="16.85546875" style="686" customWidth="1"/>
    <col min="6918" max="6918" width="15.7109375" style="686" customWidth="1"/>
    <col min="6919" max="6919" width="20" style="686" bestFit="1" customWidth="1"/>
    <col min="6920" max="6920" width="18" style="686" customWidth="1"/>
    <col min="6921" max="7168" width="11.42578125" style="686"/>
    <col min="7169" max="7169" width="40.7109375" style="686" customWidth="1"/>
    <col min="7170" max="7170" width="11.42578125" style="686" customWidth="1"/>
    <col min="7171" max="7171" width="16.140625" style="686" customWidth="1"/>
    <col min="7172" max="7172" width="16.28515625" style="686" customWidth="1"/>
    <col min="7173" max="7173" width="16.85546875" style="686" customWidth="1"/>
    <col min="7174" max="7174" width="15.7109375" style="686" customWidth="1"/>
    <col min="7175" max="7175" width="20" style="686" bestFit="1" customWidth="1"/>
    <col min="7176" max="7176" width="18" style="686" customWidth="1"/>
    <col min="7177" max="7424" width="11.42578125" style="686"/>
    <col min="7425" max="7425" width="40.7109375" style="686" customWidth="1"/>
    <col min="7426" max="7426" width="11.42578125" style="686" customWidth="1"/>
    <col min="7427" max="7427" width="16.140625" style="686" customWidth="1"/>
    <col min="7428" max="7428" width="16.28515625" style="686" customWidth="1"/>
    <col min="7429" max="7429" width="16.85546875" style="686" customWidth="1"/>
    <col min="7430" max="7430" width="15.7109375" style="686" customWidth="1"/>
    <col min="7431" max="7431" width="20" style="686" bestFit="1" customWidth="1"/>
    <col min="7432" max="7432" width="18" style="686" customWidth="1"/>
    <col min="7433" max="7680" width="11.42578125" style="686"/>
    <col min="7681" max="7681" width="40.7109375" style="686" customWidth="1"/>
    <col min="7682" max="7682" width="11.42578125" style="686" customWidth="1"/>
    <col min="7683" max="7683" width="16.140625" style="686" customWidth="1"/>
    <col min="7684" max="7684" width="16.28515625" style="686" customWidth="1"/>
    <col min="7685" max="7685" width="16.85546875" style="686" customWidth="1"/>
    <col min="7686" max="7686" width="15.7109375" style="686" customWidth="1"/>
    <col min="7687" max="7687" width="20" style="686" bestFit="1" customWidth="1"/>
    <col min="7688" max="7688" width="18" style="686" customWidth="1"/>
    <col min="7689" max="7936" width="11.42578125" style="686"/>
    <col min="7937" max="7937" width="40.7109375" style="686" customWidth="1"/>
    <col min="7938" max="7938" width="11.42578125" style="686" customWidth="1"/>
    <col min="7939" max="7939" width="16.140625" style="686" customWidth="1"/>
    <col min="7940" max="7940" width="16.28515625" style="686" customWidth="1"/>
    <col min="7941" max="7941" width="16.85546875" style="686" customWidth="1"/>
    <col min="7942" max="7942" width="15.7109375" style="686" customWidth="1"/>
    <col min="7943" max="7943" width="20" style="686" bestFit="1" customWidth="1"/>
    <col min="7944" max="7944" width="18" style="686" customWidth="1"/>
    <col min="7945" max="8192" width="11.42578125" style="686"/>
    <col min="8193" max="8193" width="40.7109375" style="686" customWidth="1"/>
    <col min="8194" max="8194" width="11.42578125" style="686" customWidth="1"/>
    <col min="8195" max="8195" width="16.140625" style="686" customWidth="1"/>
    <col min="8196" max="8196" width="16.28515625" style="686" customWidth="1"/>
    <col min="8197" max="8197" width="16.85546875" style="686" customWidth="1"/>
    <col min="8198" max="8198" width="15.7109375" style="686" customWidth="1"/>
    <col min="8199" max="8199" width="20" style="686" bestFit="1" customWidth="1"/>
    <col min="8200" max="8200" width="18" style="686" customWidth="1"/>
    <col min="8201" max="8448" width="11.42578125" style="686"/>
    <col min="8449" max="8449" width="40.7109375" style="686" customWidth="1"/>
    <col min="8450" max="8450" width="11.42578125" style="686" customWidth="1"/>
    <col min="8451" max="8451" width="16.140625" style="686" customWidth="1"/>
    <col min="8452" max="8452" width="16.28515625" style="686" customWidth="1"/>
    <col min="8453" max="8453" width="16.85546875" style="686" customWidth="1"/>
    <col min="8454" max="8454" width="15.7109375" style="686" customWidth="1"/>
    <col min="8455" max="8455" width="20" style="686" bestFit="1" customWidth="1"/>
    <col min="8456" max="8456" width="18" style="686" customWidth="1"/>
    <col min="8457" max="8704" width="11.42578125" style="686"/>
    <col min="8705" max="8705" width="40.7109375" style="686" customWidth="1"/>
    <col min="8706" max="8706" width="11.42578125" style="686" customWidth="1"/>
    <col min="8707" max="8707" width="16.140625" style="686" customWidth="1"/>
    <col min="8708" max="8708" width="16.28515625" style="686" customWidth="1"/>
    <col min="8709" max="8709" width="16.85546875" style="686" customWidth="1"/>
    <col min="8710" max="8710" width="15.7109375" style="686" customWidth="1"/>
    <col min="8711" max="8711" width="20" style="686" bestFit="1" customWidth="1"/>
    <col min="8712" max="8712" width="18" style="686" customWidth="1"/>
    <col min="8713" max="8960" width="11.42578125" style="686"/>
    <col min="8961" max="8961" width="40.7109375" style="686" customWidth="1"/>
    <col min="8962" max="8962" width="11.42578125" style="686" customWidth="1"/>
    <col min="8963" max="8963" width="16.140625" style="686" customWidth="1"/>
    <col min="8964" max="8964" width="16.28515625" style="686" customWidth="1"/>
    <col min="8965" max="8965" width="16.85546875" style="686" customWidth="1"/>
    <col min="8966" max="8966" width="15.7109375" style="686" customWidth="1"/>
    <col min="8967" max="8967" width="20" style="686" bestFit="1" customWidth="1"/>
    <col min="8968" max="8968" width="18" style="686" customWidth="1"/>
    <col min="8969" max="9216" width="11.42578125" style="686"/>
    <col min="9217" max="9217" width="40.7109375" style="686" customWidth="1"/>
    <col min="9218" max="9218" width="11.42578125" style="686" customWidth="1"/>
    <col min="9219" max="9219" width="16.140625" style="686" customWidth="1"/>
    <col min="9220" max="9220" width="16.28515625" style="686" customWidth="1"/>
    <col min="9221" max="9221" width="16.85546875" style="686" customWidth="1"/>
    <col min="9222" max="9222" width="15.7109375" style="686" customWidth="1"/>
    <col min="9223" max="9223" width="20" style="686" bestFit="1" customWidth="1"/>
    <col min="9224" max="9224" width="18" style="686" customWidth="1"/>
    <col min="9225" max="9472" width="11.42578125" style="686"/>
    <col min="9473" max="9473" width="40.7109375" style="686" customWidth="1"/>
    <col min="9474" max="9474" width="11.42578125" style="686" customWidth="1"/>
    <col min="9475" max="9475" width="16.140625" style="686" customWidth="1"/>
    <col min="9476" max="9476" width="16.28515625" style="686" customWidth="1"/>
    <col min="9477" max="9477" width="16.85546875" style="686" customWidth="1"/>
    <col min="9478" max="9478" width="15.7109375" style="686" customWidth="1"/>
    <col min="9479" max="9479" width="20" style="686" bestFit="1" customWidth="1"/>
    <col min="9480" max="9480" width="18" style="686" customWidth="1"/>
    <col min="9481" max="9728" width="11.42578125" style="686"/>
    <col min="9729" max="9729" width="40.7109375" style="686" customWidth="1"/>
    <col min="9730" max="9730" width="11.42578125" style="686" customWidth="1"/>
    <col min="9731" max="9731" width="16.140625" style="686" customWidth="1"/>
    <col min="9732" max="9732" width="16.28515625" style="686" customWidth="1"/>
    <col min="9733" max="9733" width="16.85546875" style="686" customWidth="1"/>
    <col min="9734" max="9734" width="15.7109375" style="686" customWidth="1"/>
    <col min="9735" max="9735" width="20" style="686" bestFit="1" customWidth="1"/>
    <col min="9736" max="9736" width="18" style="686" customWidth="1"/>
    <col min="9737" max="9984" width="11.42578125" style="686"/>
    <col min="9985" max="9985" width="40.7109375" style="686" customWidth="1"/>
    <col min="9986" max="9986" width="11.42578125" style="686" customWidth="1"/>
    <col min="9987" max="9987" width="16.140625" style="686" customWidth="1"/>
    <col min="9988" max="9988" width="16.28515625" style="686" customWidth="1"/>
    <col min="9989" max="9989" width="16.85546875" style="686" customWidth="1"/>
    <col min="9990" max="9990" width="15.7109375" style="686" customWidth="1"/>
    <col min="9991" max="9991" width="20" style="686" bestFit="1" customWidth="1"/>
    <col min="9992" max="9992" width="18" style="686" customWidth="1"/>
    <col min="9993" max="10240" width="11.42578125" style="686"/>
    <col min="10241" max="10241" width="40.7109375" style="686" customWidth="1"/>
    <col min="10242" max="10242" width="11.42578125" style="686" customWidth="1"/>
    <col min="10243" max="10243" width="16.140625" style="686" customWidth="1"/>
    <col min="10244" max="10244" width="16.28515625" style="686" customWidth="1"/>
    <col min="10245" max="10245" width="16.85546875" style="686" customWidth="1"/>
    <col min="10246" max="10246" width="15.7109375" style="686" customWidth="1"/>
    <col min="10247" max="10247" width="20" style="686" bestFit="1" customWidth="1"/>
    <col min="10248" max="10248" width="18" style="686" customWidth="1"/>
    <col min="10249" max="10496" width="11.42578125" style="686"/>
    <col min="10497" max="10497" width="40.7109375" style="686" customWidth="1"/>
    <col min="10498" max="10498" width="11.42578125" style="686" customWidth="1"/>
    <col min="10499" max="10499" width="16.140625" style="686" customWidth="1"/>
    <col min="10500" max="10500" width="16.28515625" style="686" customWidth="1"/>
    <col min="10501" max="10501" width="16.85546875" style="686" customWidth="1"/>
    <col min="10502" max="10502" width="15.7109375" style="686" customWidth="1"/>
    <col min="10503" max="10503" width="20" style="686" bestFit="1" customWidth="1"/>
    <col min="10504" max="10504" width="18" style="686" customWidth="1"/>
    <col min="10505" max="10752" width="11.42578125" style="686"/>
    <col min="10753" max="10753" width="40.7109375" style="686" customWidth="1"/>
    <col min="10754" max="10754" width="11.42578125" style="686" customWidth="1"/>
    <col min="10755" max="10755" width="16.140625" style="686" customWidth="1"/>
    <col min="10756" max="10756" width="16.28515625" style="686" customWidth="1"/>
    <col min="10757" max="10757" width="16.85546875" style="686" customWidth="1"/>
    <col min="10758" max="10758" width="15.7109375" style="686" customWidth="1"/>
    <col min="10759" max="10759" width="20" style="686" bestFit="1" customWidth="1"/>
    <col min="10760" max="10760" width="18" style="686" customWidth="1"/>
    <col min="10761" max="11008" width="11.42578125" style="686"/>
    <col min="11009" max="11009" width="40.7109375" style="686" customWidth="1"/>
    <col min="11010" max="11010" width="11.42578125" style="686" customWidth="1"/>
    <col min="11011" max="11011" width="16.140625" style="686" customWidth="1"/>
    <col min="11012" max="11012" width="16.28515625" style="686" customWidth="1"/>
    <col min="11013" max="11013" width="16.85546875" style="686" customWidth="1"/>
    <col min="11014" max="11014" width="15.7109375" style="686" customWidth="1"/>
    <col min="11015" max="11015" width="20" style="686" bestFit="1" customWidth="1"/>
    <col min="11016" max="11016" width="18" style="686" customWidth="1"/>
    <col min="11017" max="11264" width="11.42578125" style="686"/>
    <col min="11265" max="11265" width="40.7109375" style="686" customWidth="1"/>
    <col min="11266" max="11266" width="11.42578125" style="686" customWidth="1"/>
    <col min="11267" max="11267" width="16.140625" style="686" customWidth="1"/>
    <col min="11268" max="11268" width="16.28515625" style="686" customWidth="1"/>
    <col min="11269" max="11269" width="16.85546875" style="686" customWidth="1"/>
    <col min="11270" max="11270" width="15.7109375" style="686" customWidth="1"/>
    <col min="11271" max="11271" width="20" style="686" bestFit="1" customWidth="1"/>
    <col min="11272" max="11272" width="18" style="686" customWidth="1"/>
    <col min="11273" max="11520" width="11.42578125" style="686"/>
    <col min="11521" max="11521" width="40.7109375" style="686" customWidth="1"/>
    <col min="11522" max="11522" width="11.42578125" style="686" customWidth="1"/>
    <col min="11523" max="11523" width="16.140625" style="686" customWidth="1"/>
    <col min="11524" max="11524" width="16.28515625" style="686" customWidth="1"/>
    <col min="11525" max="11525" width="16.85546875" style="686" customWidth="1"/>
    <col min="11526" max="11526" width="15.7109375" style="686" customWidth="1"/>
    <col min="11527" max="11527" width="20" style="686" bestFit="1" customWidth="1"/>
    <col min="11528" max="11528" width="18" style="686" customWidth="1"/>
    <col min="11529" max="11776" width="11.42578125" style="686"/>
    <col min="11777" max="11777" width="40.7109375" style="686" customWidth="1"/>
    <col min="11778" max="11778" width="11.42578125" style="686" customWidth="1"/>
    <col min="11779" max="11779" width="16.140625" style="686" customWidth="1"/>
    <col min="11780" max="11780" width="16.28515625" style="686" customWidth="1"/>
    <col min="11781" max="11781" width="16.85546875" style="686" customWidth="1"/>
    <col min="11782" max="11782" width="15.7109375" style="686" customWidth="1"/>
    <col min="11783" max="11783" width="20" style="686" bestFit="1" customWidth="1"/>
    <col min="11784" max="11784" width="18" style="686" customWidth="1"/>
    <col min="11785" max="12032" width="11.42578125" style="686"/>
    <col min="12033" max="12033" width="40.7109375" style="686" customWidth="1"/>
    <col min="12034" max="12034" width="11.42578125" style="686" customWidth="1"/>
    <col min="12035" max="12035" width="16.140625" style="686" customWidth="1"/>
    <col min="12036" max="12036" width="16.28515625" style="686" customWidth="1"/>
    <col min="12037" max="12037" width="16.85546875" style="686" customWidth="1"/>
    <col min="12038" max="12038" width="15.7109375" style="686" customWidth="1"/>
    <col min="12039" max="12039" width="20" style="686" bestFit="1" customWidth="1"/>
    <col min="12040" max="12040" width="18" style="686" customWidth="1"/>
    <col min="12041" max="12288" width="11.42578125" style="686"/>
    <col min="12289" max="12289" width="40.7109375" style="686" customWidth="1"/>
    <col min="12290" max="12290" width="11.42578125" style="686" customWidth="1"/>
    <col min="12291" max="12291" width="16.140625" style="686" customWidth="1"/>
    <col min="12292" max="12292" width="16.28515625" style="686" customWidth="1"/>
    <col min="12293" max="12293" width="16.85546875" style="686" customWidth="1"/>
    <col min="12294" max="12294" width="15.7109375" style="686" customWidth="1"/>
    <col min="12295" max="12295" width="20" style="686" bestFit="1" customWidth="1"/>
    <col min="12296" max="12296" width="18" style="686" customWidth="1"/>
    <col min="12297" max="12544" width="11.42578125" style="686"/>
    <col min="12545" max="12545" width="40.7109375" style="686" customWidth="1"/>
    <col min="12546" max="12546" width="11.42578125" style="686" customWidth="1"/>
    <col min="12547" max="12547" width="16.140625" style="686" customWidth="1"/>
    <col min="12548" max="12548" width="16.28515625" style="686" customWidth="1"/>
    <col min="12549" max="12549" width="16.85546875" style="686" customWidth="1"/>
    <col min="12550" max="12550" width="15.7109375" style="686" customWidth="1"/>
    <col min="12551" max="12551" width="20" style="686" bestFit="1" customWidth="1"/>
    <col min="12552" max="12552" width="18" style="686" customWidth="1"/>
    <col min="12553" max="12800" width="11.42578125" style="686"/>
    <col min="12801" max="12801" width="40.7109375" style="686" customWidth="1"/>
    <col min="12802" max="12802" width="11.42578125" style="686" customWidth="1"/>
    <col min="12803" max="12803" width="16.140625" style="686" customWidth="1"/>
    <col min="12804" max="12804" width="16.28515625" style="686" customWidth="1"/>
    <col min="12805" max="12805" width="16.85546875" style="686" customWidth="1"/>
    <col min="12806" max="12806" width="15.7109375" style="686" customWidth="1"/>
    <col min="12807" max="12807" width="20" style="686" bestFit="1" customWidth="1"/>
    <col min="12808" max="12808" width="18" style="686" customWidth="1"/>
    <col min="12809" max="13056" width="11.42578125" style="686"/>
    <col min="13057" max="13057" width="40.7109375" style="686" customWidth="1"/>
    <col min="13058" max="13058" width="11.42578125" style="686" customWidth="1"/>
    <col min="13059" max="13059" width="16.140625" style="686" customWidth="1"/>
    <col min="13060" max="13060" width="16.28515625" style="686" customWidth="1"/>
    <col min="13061" max="13061" width="16.85546875" style="686" customWidth="1"/>
    <col min="13062" max="13062" width="15.7109375" style="686" customWidth="1"/>
    <col min="13063" max="13063" width="20" style="686" bestFit="1" customWidth="1"/>
    <col min="13064" max="13064" width="18" style="686" customWidth="1"/>
    <col min="13065" max="13312" width="11.42578125" style="686"/>
    <col min="13313" max="13313" width="40.7109375" style="686" customWidth="1"/>
    <col min="13314" max="13314" width="11.42578125" style="686" customWidth="1"/>
    <col min="13315" max="13315" width="16.140625" style="686" customWidth="1"/>
    <col min="13316" max="13316" width="16.28515625" style="686" customWidth="1"/>
    <col min="13317" max="13317" width="16.85546875" style="686" customWidth="1"/>
    <col min="13318" max="13318" width="15.7109375" style="686" customWidth="1"/>
    <col min="13319" max="13319" width="20" style="686" bestFit="1" customWidth="1"/>
    <col min="13320" max="13320" width="18" style="686" customWidth="1"/>
    <col min="13321" max="13568" width="11.42578125" style="686"/>
    <col min="13569" max="13569" width="40.7109375" style="686" customWidth="1"/>
    <col min="13570" max="13570" width="11.42578125" style="686" customWidth="1"/>
    <col min="13571" max="13571" width="16.140625" style="686" customWidth="1"/>
    <col min="13572" max="13572" width="16.28515625" style="686" customWidth="1"/>
    <col min="13573" max="13573" width="16.85546875" style="686" customWidth="1"/>
    <col min="13574" max="13574" width="15.7109375" style="686" customWidth="1"/>
    <col min="13575" max="13575" width="20" style="686" bestFit="1" customWidth="1"/>
    <col min="13576" max="13576" width="18" style="686" customWidth="1"/>
    <col min="13577" max="13824" width="11.42578125" style="686"/>
    <col min="13825" max="13825" width="40.7109375" style="686" customWidth="1"/>
    <col min="13826" max="13826" width="11.42578125" style="686" customWidth="1"/>
    <col min="13827" max="13827" width="16.140625" style="686" customWidth="1"/>
    <col min="13828" max="13828" width="16.28515625" style="686" customWidth="1"/>
    <col min="13829" max="13829" width="16.85546875" style="686" customWidth="1"/>
    <col min="13830" max="13830" width="15.7109375" style="686" customWidth="1"/>
    <col min="13831" max="13831" width="20" style="686" bestFit="1" customWidth="1"/>
    <col min="13832" max="13832" width="18" style="686" customWidth="1"/>
    <col min="13833" max="14080" width="11.42578125" style="686"/>
    <col min="14081" max="14081" width="40.7109375" style="686" customWidth="1"/>
    <col min="14082" max="14082" width="11.42578125" style="686" customWidth="1"/>
    <col min="14083" max="14083" width="16.140625" style="686" customWidth="1"/>
    <col min="14084" max="14084" width="16.28515625" style="686" customWidth="1"/>
    <col min="14085" max="14085" width="16.85546875" style="686" customWidth="1"/>
    <col min="14086" max="14086" width="15.7109375" style="686" customWidth="1"/>
    <col min="14087" max="14087" width="20" style="686" bestFit="1" customWidth="1"/>
    <col min="14088" max="14088" width="18" style="686" customWidth="1"/>
    <col min="14089" max="14336" width="11.42578125" style="686"/>
    <col min="14337" max="14337" width="40.7109375" style="686" customWidth="1"/>
    <col min="14338" max="14338" width="11.42578125" style="686" customWidth="1"/>
    <col min="14339" max="14339" width="16.140625" style="686" customWidth="1"/>
    <col min="14340" max="14340" width="16.28515625" style="686" customWidth="1"/>
    <col min="14341" max="14341" width="16.85546875" style="686" customWidth="1"/>
    <col min="14342" max="14342" width="15.7109375" style="686" customWidth="1"/>
    <col min="14343" max="14343" width="20" style="686" bestFit="1" customWidth="1"/>
    <col min="14344" max="14344" width="18" style="686" customWidth="1"/>
    <col min="14345" max="14592" width="11.42578125" style="686"/>
    <col min="14593" max="14593" width="40.7109375" style="686" customWidth="1"/>
    <col min="14594" max="14594" width="11.42578125" style="686" customWidth="1"/>
    <col min="14595" max="14595" width="16.140625" style="686" customWidth="1"/>
    <col min="14596" max="14596" width="16.28515625" style="686" customWidth="1"/>
    <col min="14597" max="14597" width="16.85546875" style="686" customWidth="1"/>
    <col min="14598" max="14598" width="15.7109375" style="686" customWidth="1"/>
    <col min="14599" max="14599" width="20" style="686" bestFit="1" customWidth="1"/>
    <col min="14600" max="14600" width="18" style="686" customWidth="1"/>
    <col min="14601" max="14848" width="11.42578125" style="686"/>
    <col min="14849" max="14849" width="40.7109375" style="686" customWidth="1"/>
    <col min="14850" max="14850" width="11.42578125" style="686" customWidth="1"/>
    <col min="14851" max="14851" width="16.140625" style="686" customWidth="1"/>
    <col min="14852" max="14852" width="16.28515625" style="686" customWidth="1"/>
    <col min="14853" max="14853" width="16.85546875" style="686" customWidth="1"/>
    <col min="14854" max="14854" width="15.7109375" style="686" customWidth="1"/>
    <col min="14855" max="14855" width="20" style="686" bestFit="1" customWidth="1"/>
    <col min="14856" max="14856" width="18" style="686" customWidth="1"/>
    <col min="14857" max="15104" width="11.42578125" style="686"/>
    <col min="15105" max="15105" width="40.7109375" style="686" customWidth="1"/>
    <col min="15106" max="15106" width="11.42578125" style="686" customWidth="1"/>
    <col min="15107" max="15107" width="16.140625" style="686" customWidth="1"/>
    <col min="15108" max="15108" width="16.28515625" style="686" customWidth="1"/>
    <col min="15109" max="15109" width="16.85546875" style="686" customWidth="1"/>
    <col min="15110" max="15110" width="15.7109375" style="686" customWidth="1"/>
    <col min="15111" max="15111" width="20" style="686" bestFit="1" customWidth="1"/>
    <col min="15112" max="15112" width="18" style="686" customWidth="1"/>
    <col min="15113" max="15360" width="11.42578125" style="686"/>
    <col min="15361" max="15361" width="40.7109375" style="686" customWidth="1"/>
    <col min="15362" max="15362" width="11.42578125" style="686" customWidth="1"/>
    <col min="15363" max="15363" width="16.140625" style="686" customWidth="1"/>
    <col min="15364" max="15364" width="16.28515625" style="686" customWidth="1"/>
    <col min="15365" max="15365" width="16.85546875" style="686" customWidth="1"/>
    <col min="15366" max="15366" width="15.7109375" style="686" customWidth="1"/>
    <col min="15367" max="15367" width="20" style="686" bestFit="1" customWidth="1"/>
    <col min="15368" max="15368" width="18" style="686" customWidth="1"/>
    <col min="15369" max="15616" width="11.42578125" style="686"/>
    <col min="15617" max="15617" width="40.7109375" style="686" customWidth="1"/>
    <col min="15618" max="15618" width="11.42578125" style="686" customWidth="1"/>
    <col min="15619" max="15619" width="16.140625" style="686" customWidth="1"/>
    <col min="15620" max="15620" width="16.28515625" style="686" customWidth="1"/>
    <col min="15621" max="15621" width="16.85546875" style="686" customWidth="1"/>
    <col min="15622" max="15622" width="15.7109375" style="686" customWidth="1"/>
    <col min="15623" max="15623" width="20" style="686" bestFit="1" customWidth="1"/>
    <col min="15624" max="15624" width="18" style="686" customWidth="1"/>
    <col min="15625" max="15872" width="11.42578125" style="686"/>
    <col min="15873" max="15873" width="40.7109375" style="686" customWidth="1"/>
    <col min="15874" max="15874" width="11.42578125" style="686" customWidth="1"/>
    <col min="15875" max="15875" width="16.140625" style="686" customWidth="1"/>
    <col min="15876" max="15876" width="16.28515625" style="686" customWidth="1"/>
    <col min="15877" max="15877" width="16.85546875" style="686" customWidth="1"/>
    <col min="15878" max="15878" width="15.7109375" style="686" customWidth="1"/>
    <col min="15879" max="15879" width="20" style="686" bestFit="1" customWidth="1"/>
    <col min="15880" max="15880" width="18" style="686" customWidth="1"/>
    <col min="15881" max="16128" width="11.42578125" style="686"/>
    <col min="16129" max="16129" width="40.7109375" style="686" customWidth="1"/>
    <col min="16130" max="16130" width="11.42578125" style="686" customWidth="1"/>
    <col min="16131" max="16131" width="16.140625" style="686" customWidth="1"/>
    <col min="16132" max="16132" width="16.28515625" style="686" customWidth="1"/>
    <col min="16133" max="16133" width="16.85546875" style="686" customWidth="1"/>
    <col min="16134" max="16134" width="15.7109375" style="686" customWidth="1"/>
    <col min="16135" max="16135" width="20" style="686" bestFit="1" customWidth="1"/>
    <col min="16136" max="16136" width="18" style="686" customWidth="1"/>
    <col min="16137" max="16384" width="11.42578125" style="686"/>
  </cols>
  <sheetData>
    <row r="1" spans="1:9" s="619" customFormat="1" ht="12">
      <c r="A1" s="821" t="s">
        <v>91</v>
      </c>
      <c r="B1" s="821"/>
      <c r="C1" s="216"/>
      <c r="E1" s="828" t="s">
        <v>660</v>
      </c>
      <c r="F1" s="828"/>
      <c r="G1" s="620"/>
    </row>
    <row r="2" spans="1:9" s="619" customFormat="1" ht="12">
      <c r="A2" s="829" t="s">
        <v>92</v>
      </c>
      <c r="B2" s="829"/>
      <c r="C2" s="621"/>
      <c r="E2" s="622"/>
      <c r="G2" s="620"/>
    </row>
    <row r="3" spans="1:9" s="626" customFormat="1" ht="9.75" customHeight="1">
      <c r="A3" s="7"/>
      <c r="B3" s="7"/>
      <c r="C3" s="7"/>
      <c r="D3" s="623"/>
      <c r="E3" s="624"/>
      <c r="F3" s="623"/>
      <c r="G3" s="625"/>
    </row>
    <row r="4" spans="1:9" s="632" customFormat="1" ht="20.25" customHeight="1">
      <c r="A4" s="627" t="s">
        <v>661</v>
      </c>
      <c r="B4" s="628"/>
      <c r="C4" s="628"/>
      <c r="D4" s="628"/>
      <c r="E4" s="629"/>
      <c r="F4" s="630"/>
      <c r="G4" s="631"/>
    </row>
    <row r="5" spans="1:9" s="634" customFormat="1" ht="15.75">
      <c r="A5" s="830" t="s">
        <v>692</v>
      </c>
      <c r="B5" s="830"/>
      <c r="C5" s="830"/>
      <c r="D5" s="830"/>
      <c r="E5" s="830"/>
      <c r="F5" s="830"/>
      <c r="G5" s="633"/>
    </row>
    <row r="6" spans="1:9" s="634" customFormat="1" ht="14.25" customHeight="1">
      <c r="E6" s="831" t="s">
        <v>662</v>
      </c>
      <c r="F6" s="831"/>
      <c r="G6" s="633"/>
      <c r="I6" s="635"/>
    </row>
    <row r="7" spans="1:9" s="637" customFormat="1" ht="14.1" customHeight="1">
      <c r="A7" s="832" t="s">
        <v>217</v>
      </c>
      <c r="B7" s="832" t="s">
        <v>6</v>
      </c>
      <c r="C7" s="832" t="s">
        <v>663</v>
      </c>
      <c r="D7" s="835" t="s">
        <v>664</v>
      </c>
      <c r="E7" s="836"/>
      <c r="F7" s="832" t="s">
        <v>665</v>
      </c>
      <c r="G7" s="636"/>
    </row>
    <row r="8" spans="1:9" s="637" customFormat="1" ht="14.1" customHeight="1">
      <c r="A8" s="833"/>
      <c r="B8" s="833"/>
      <c r="C8" s="833"/>
      <c r="D8" s="837"/>
      <c r="E8" s="838"/>
      <c r="F8" s="833"/>
      <c r="G8" s="636"/>
    </row>
    <row r="9" spans="1:9" s="637" customFormat="1" ht="18.600000000000001" customHeight="1">
      <c r="A9" s="834"/>
      <c r="B9" s="834"/>
      <c r="C9" s="834"/>
      <c r="D9" s="638" t="s">
        <v>666</v>
      </c>
      <c r="E9" s="638" t="s">
        <v>667</v>
      </c>
      <c r="F9" s="834"/>
      <c r="G9" s="636"/>
    </row>
    <row r="10" spans="1:9" s="637" customFormat="1" ht="14.1" customHeight="1">
      <c r="A10" s="639">
        <v>1</v>
      </c>
      <c r="B10" s="639">
        <v>2</v>
      </c>
      <c r="C10" s="639">
        <v>3</v>
      </c>
      <c r="D10" s="639">
        <v>4</v>
      </c>
      <c r="E10" s="639">
        <v>5</v>
      </c>
      <c r="F10" s="639" t="s">
        <v>668</v>
      </c>
      <c r="G10" s="636"/>
    </row>
    <row r="11" spans="1:9" s="637" customFormat="1" ht="14.1" customHeight="1">
      <c r="A11" s="640" t="s">
        <v>669</v>
      </c>
      <c r="B11" s="641">
        <v>10</v>
      </c>
      <c r="C11" s="642">
        <v>-1475297910</v>
      </c>
      <c r="D11" s="642">
        <v>295097353816</v>
      </c>
      <c r="E11" s="642">
        <v>271080030182</v>
      </c>
      <c r="F11" s="642">
        <v>22542025724</v>
      </c>
      <c r="G11" s="636"/>
    </row>
    <row r="12" spans="1:9" s="637" customFormat="1" ht="18" customHeight="1">
      <c r="A12" s="643" t="s">
        <v>670</v>
      </c>
      <c r="B12" s="644">
        <v>11</v>
      </c>
      <c r="C12" s="645">
        <v>-17310853815</v>
      </c>
      <c r="D12" s="645">
        <v>90831961396</v>
      </c>
      <c r="E12" s="645">
        <v>75467647940</v>
      </c>
      <c r="F12" s="645">
        <v>-1946540359</v>
      </c>
      <c r="G12" s="636"/>
    </row>
    <row r="13" spans="1:9" s="637" customFormat="1" ht="18" customHeight="1">
      <c r="A13" s="646" t="s">
        <v>671</v>
      </c>
      <c r="B13" s="644" t="s">
        <v>672</v>
      </c>
      <c r="C13" s="645">
        <v>-17310853815</v>
      </c>
      <c r="D13" s="645">
        <v>90831961396</v>
      </c>
      <c r="E13" s="645">
        <v>75467647940</v>
      </c>
      <c r="F13" s="647">
        <v>-1946540359</v>
      </c>
      <c r="G13" s="648"/>
      <c r="H13" s="649"/>
    </row>
    <row r="14" spans="1:9" s="637" customFormat="1" ht="18" customHeight="1">
      <c r="A14" s="646" t="s">
        <v>673</v>
      </c>
      <c r="B14" s="644" t="s">
        <v>674</v>
      </c>
      <c r="C14" s="645"/>
      <c r="D14" s="647"/>
      <c r="E14" s="647"/>
      <c r="F14" s="647"/>
      <c r="G14" s="648"/>
      <c r="H14" s="649"/>
    </row>
    <row r="15" spans="1:9" s="637" customFormat="1" ht="18" customHeight="1">
      <c r="A15" s="646" t="s">
        <v>675</v>
      </c>
      <c r="B15" s="644">
        <v>12</v>
      </c>
      <c r="C15" s="645"/>
      <c r="D15" s="647"/>
      <c r="E15" s="647"/>
      <c r="F15" s="647"/>
      <c r="G15" s="648"/>
    </row>
    <row r="16" spans="1:9" s="637" customFormat="1" ht="18" hidden="1" customHeight="1">
      <c r="A16" s="643" t="s">
        <v>676</v>
      </c>
      <c r="B16" s="644">
        <v>13</v>
      </c>
      <c r="C16" s="645"/>
      <c r="D16" s="647"/>
      <c r="E16" s="647"/>
      <c r="F16" s="647"/>
      <c r="G16" s="648"/>
    </row>
    <row r="17" spans="1:9" s="637" customFormat="1" ht="18" hidden="1" customHeight="1">
      <c r="A17" s="643" t="s">
        <v>677</v>
      </c>
      <c r="B17" s="644"/>
      <c r="C17" s="645"/>
      <c r="D17" s="647"/>
      <c r="E17" s="647"/>
      <c r="F17" s="647"/>
      <c r="G17" s="648"/>
    </row>
    <row r="18" spans="1:9" s="637" customFormat="1" ht="18" hidden="1" customHeight="1">
      <c r="A18" s="643" t="s">
        <v>678</v>
      </c>
      <c r="B18" s="644"/>
      <c r="C18" s="645"/>
      <c r="D18" s="647"/>
      <c r="E18" s="647"/>
      <c r="F18" s="647"/>
      <c r="G18" s="648"/>
    </row>
    <row r="19" spans="1:9" s="637" customFormat="1" ht="18" customHeight="1">
      <c r="A19" s="643" t="s">
        <v>679</v>
      </c>
      <c r="B19" s="644">
        <v>14</v>
      </c>
      <c r="C19" s="645">
        <v>4174704435</v>
      </c>
      <c r="D19" s="647">
        <v>11390371529</v>
      </c>
      <c r="E19" s="647">
        <v>9905321550</v>
      </c>
      <c r="F19" s="645">
        <v>5659754414</v>
      </c>
      <c r="G19" s="648"/>
      <c r="H19" s="649"/>
    </row>
    <row r="20" spans="1:9" s="637" customFormat="1" ht="18" customHeight="1">
      <c r="A20" s="643" t="s">
        <v>680</v>
      </c>
      <c r="B20" s="644">
        <v>15</v>
      </c>
      <c r="C20" s="645">
        <v>-597292699</v>
      </c>
      <c r="D20" s="647">
        <v>5235871486</v>
      </c>
      <c r="E20" s="647">
        <v>3993687414</v>
      </c>
      <c r="F20" s="645">
        <v>644891373</v>
      </c>
      <c r="G20" s="648"/>
      <c r="H20" s="649"/>
    </row>
    <row r="21" spans="1:9" s="637" customFormat="1" ht="18" customHeight="1">
      <c r="A21" s="643" t="s">
        <v>681</v>
      </c>
      <c r="B21" s="644">
        <v>16</v>
      </c>
      <c r="C21" s="645">
        <v>12254361769</v>
      </c>
      <c r="D21" s="647">
        <v>178704736212</v>
      </c>
      <c r="E21" s="647">
        <v>178147929377</v>
      </c>
      <c r="F21" s="645">
        <v>12811168604</v>
      </c>
      <c r="G21" s="648"/>
      <c r="H21" s="649"/>
    </row>
    <row r="22" spans="1:9" s="637" customFormat="1" ht="18" customHeight="1">
      <c r="A22" s="643" t="s">
        <v>682</v>
      </c>
      <c r="B22" s="644">
        <v>17</v>
      </c>
      <c r="C22" s="645"/>
      <c r="D22" s="647">
        <v>2326701486</v>
      </c>
      <c r="E22" s="647">
        <v>2326701486</v>
      </c>
      <c r="F22" s="645">
        <v>0</v>
      </c>
      <c r="G22" s="648"/>
      <c r="H22" s="649"/>
    </row>
    <row r="23" spans="1:9" s="637" customFormat="1" ht="18" customHeight="1">
      <c r="A23" s="643" t="s">
        <v>683</v>
      </c>
      <c r="B23" s="644">
        <v>18</v>
      </c>
      <c r="C23" s="645">
        <v>3782400</v>
      </c>
      <c r="D23" s="647">
        <v>6607711707</v>
      </c>
      <c r="E23" s="647">
        <v>1238742415</v>
      </c>
      <c r="F23" s="645">
        <v>5372751692</v>
      </c>
      <c r="G23" s="648"/>
      <c r="H23" s="649"/>
    </row>
    <row r="24" spans="1:9" s="637" customFormat="1" ht="14.1" customHeight="1">
      <c r="A24" s="650" t="s">
        <v>684</v>
      </c>
      <c r="B24" s="651">
        <v>30</v>
      </c>
      <c r="C24" s="652">
        <v>1327982772</v>
      </c>
      <c r="D24" s="652">
        <v>68301714000</v>
      </c>
      <c r="E24" s="652">
        <v>68131103470</v>
      </c>
      <c r="F24" s="652">
        <v>1498593302</v>
      </c>
      <c r="G24" s="636"/>
      <c r="H24" s="649"/>
    </row>
    <row r="25" spans="1:9" s="637" customFormat="1" ht="14.1" customHeight="1">
      <c r="A25" s="653" t="s">
        <v>685</v>
      </c>
      <c r="B25" s="654"/>
      <c r="C25" s="655"/>
      <c r="D25" s="656"/>
      <c r="E25" s="656"/>
      <c r="F25" s="645"/>
      <c r="G25" s="636"/>
      <c r="H25" s="649"/>
    </row>
    <row r="26" spans="1:9" s="637" customFormat="1" ht="18" hidden="1" customHeight="1">
      <c r="A26" s="643" t="s">
        <v>686</v>
      </c>
      <c r="B26" s="644">
        <v>31</v>
      </c>
      <c r="C26" s="645"/>
      <c r="D26" s="647"/>
      <c r="E26" s="647"/>
      <c r="F26" s="645"/>
      <c r="G26" s="636"/>
      <c r="H26" s="649"/>
    </row>
    <row r="27" spans="1:9" s="637" customFormat="1" ht="18" customHeight="1">
      <c r="A27" s="643" t="s">
        <v>687</v>
      </c>
      <c r="B27" s="644">
        <v>32</v>
      </c>
      <c r="C27" s="645">
        <v>1327982772</v>
      </c>
      <c r="D27" s="647">
        <v>21801140000</v>
      </c>
      <c r="E27" s="647">
        <v>21630529470</v>
      </c>
      <c r="F27" s="645">
        <v>1498593302</v>
      </c>
      <c r="G27" s="636"/>
      <c r="H27" s="649"/>
    </row>
    <row r="28" spans="1:9" s="637" customFormat="1" ht="18" customHeight="1">
      <c r="A28" s="643" t="s">
        <v>688</v>
      </c>
      <c r="B28" s="644">
        <v>33</v>
      </c>
      <c r="C28" s="645"/>
      <c r="D28" s="647"/>
      <c r="E28" s="647"/>
      <c r="F28" s="647"/>
      <c r="G28" s="636"/>
      <c r="H28" s="649"/>
    </row>
    <row r="29" spans="1:9" s="637" customFormat="1" ht="18" customHeight="1">
      <c r="A29" s="657" t="s">
        <v>689</v>
      </c>
      <c r="B29" s="658">
        <v>34</v>
      </c>
      <c r="C29" s="659"/>
      <c r="D29" s="122">
        <v>46500574000</v>
      </c>
      <c r="E29" s="122">
        <v>46500574000</v>
      </c>
      <c r="F29" s="660">
        <v>0</v>
      </c>
      <c r="G29" s="636"/>
      <c r="H29" s="649"/>
    </row>
    <row r="30" spans="1:9" s="666" customFormat="1" ht="14.1" customHeight="1">
      <c r="A30" s="661" t="s">
        <v>690</v>
      </c>
      <c r="B30" s="662"/>
      <c r="C30" s="663">
        <v>-147315138</v>
      </c>
      <c r="D30" s="663">
        <v>363399067816</v>
      </c>
      <c r="E30" s="663">
        <v>339211133652</v>
      </c>
      <c r="F30" s="663">
        <v>24040619026</v>
      </c>
      <c r="G30" s="664"/>
      <c r="H30" s="649"/>
      <c r="I30" s="665"/>
    </row>
    <row r="31" spans="1:9" s="671" customFormat="1" ht="3" customHeight="1">
      <c r="A31" s="667"/>
      <c r="B31" s="668"/>
      <c r="C31" s="669"/>
      <c r="D31" s="669"/>
      <c r="E31" s="669"/>
      <c r="F31" s="669"/>
      <c r="G31" s="670"/>
    </row>
    <row r="32" spans="1:9" s="676" customFormat="1" ht="19.5" customHeight="1">
      <c r="A32" s="672"/>
      <c r="B32" s="673"/>
      <c r="C32" s="674"/>
      <c r="D32" s="824" t="s">
        <v>167</v>
      </c>
      <c r="E32" s="824"/>
      <c r="F32" s="824"/>
      <c r="G32" s="675"/>
    </row>
    <row r="33" spans="1:8" s="678" customFormat="1" ht="15" customHeight="1">
      <c r="A33" s="677" t="s">
        <v>691</v>
      </c>
      <c r="B33" s="825" t="s">
        <v>210</v>
      </c>
      <c r="C33" s="825"/>
      <c r="D33" s="825" t="s">
        <v>208</v>
      </c>
      <c r="E33" s="825"/>
      <c r="F33" s="825"/>
      <c r="G33" s="231"/>
    </row>
    <row r="34" spans="1:8" s="682" customFormat="1" ht="14.1" customHeight="1">
      <c r="A34" s="679"/>
      <c r="B34" s="680"/>
      <c r="C34" s="680"/>
      <c r="D34" s="680"/>
      <c r="E34" s="680"/>
      <c r="F34" s="680"/>
      <c r="G34" s="681"/>
    </row>
    <row r="35" spans="1:8" s="682" customFormat="1" ht="14.1" customHeight="1">
      <c r="A35" s="679"/>
      <c r="B35" s="680"/>
      <c r="C35" s="680"/>
      <c r="D35" s="680"/>
      <c r="E35" s="680"/>
      <c r="F35" s="680"/>
      <c r="G35" s="681"/>
    </row>
    <row r="36" spans="1:8" s="682" customFormat="1" ht="14.1" customHeight="1">
      <c r="A36" s="679"/>
      <c r="B36" s="680"/>
      <c r="C36" s="680"/>
      <c r="D36" s="683"/>
      <c r="E36" s="680"/>
      <c r="F36" s="680"/>
      <c r="G36" s="681"/>
      <c r="H36" s="684"/>
    </row>
    <row r="37" spans="1:8" s="682" customFormat="1" ht="14.1" customHeight="1">
      <c r="A37" s="679"/>
      <c r="B37" s="680"/>
      <c r="C37" s="680"/>
      <c r="D37" s="680"/>
      <c r="E37" s="680"/>
      <c r="F37" s="680"/>
      <c r="G37" s="681"/>
    </row>
    <row r="38" spans="1:8" s="634" customFormat="1">
      <c r="G38" s="633"/>
    </row>
    <row r="39" spans="1:8" s="678" customFormat="1" ht="15.75">
      <c r="A39" s="685" t="s">
        <v>211</v>
      </c>
      <c r="B39" s="826" t="s">
        <v>212</v>
      </c>
      <c r="C39" s="826"/>
      <c r="D39" s="827" t="s">
        <v>213</v>
      </c>
      <c r="E39" s="827"/>
      <c r="F39" s="827"/>
      <c r="G39" s="231"/>
    </row>
    <row r="40" spans="1:8" s="626" customFormat="1" ht="14.25">
      <c r="G40" s="625"/>
    </row>
    <row r="41" spans="1:8" s="626" customFormat="1" ht="14.25">
      <c r="G41" s="625"/>
    </row>
    <row r="42" spans="1:8">
      <c r="D42" s="687"/>
    </row>
  </sheetData>
  <mergeCells count="15">
    <mergeCell ref="A7:A9"/>
    <mergeCell ref="B7:B9"/>
    <mergeCell ref="C7:C9"/>
    <mergeCell ref="D7:E8"/>
    <mergeCell ref="F7:F9"/>
    <mergeCell ref="A1:B1"/>
    <mergeCell ref="E1:F1"/>
    <mergeCell ref="A2:B2"/>
    <mergeCell ref="A5:F5"/>
    <mergeCell ref="E6:F6"/>
    <mergeCell ref="D32:F32"/>
    <mergeCell ref="B33:C33"/>
    <mergeCell ref="D33:F33"/>
    <mergeCell ref="B39:C39"/>
    <mergeCell ref="D39:F39"/>
  </mergeCells>
  <pageMargins left="1"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dimension ref="A1:F70"/>
  <sheetViews>
    <sheetView topLeftCell="A23" workbookViewId="0">
      <selection activeCell="F70" sqref="F70"/>
    </sheetView>
  </sheetViews>
  <sheetFormatPr defaultColWidth="8" defaultRowHeight="15.75"/>
  <cols>
    <col min="1" max="1" width="39.7109375" style="142" customWidth="1"/>
    <col min="2" max="2" width="8.140625" style="143" customWidth="1"/>
    <col min="3" max="3" width="8.5703125" style="144" customWidth="1"/>
    <col min="4" max="4" width="19.5703125" style="140" customWidth="1"/>
    <col min="5" max="5" width="20.5703125" style="140" customWidth="1"/>
    <col min="6" max="249" width="8" style="120"/>
    <col min="250" max="250" width="39.7109375" style="120" customWidth="1"/>
    <col min="251" max="251" width="8.140625" style="120" customWidth="1"/>
    <col min="252" max="252" width="8.5703125" style="120" customWidth="1"/>
    <col min="253" max="253" width="19.5703125" style="120" customWidth="1"/>
    <col min="254" max="254" width="23" style="120" customWidth="1"/>
    <col min="255" max="255" width="21.140625" style="120" customWidth="1"/>
    <col min="256" max="256" width="17.42578125" style="120" bestFit="1" customWidth="1"/>
    <col min="257" max="257" width="8" style="120"/>
    <col min="258" max="258" width="16.28515625" style="120" bestFit="1" customWidth="1"/>
    <col min="259" max="505" width="8" style="120"/>
    <col min="506" max="506" width="39.7109375" style="120" customWidth="1"/>
    <col min="507" max="507" width="8.140625" style="120" customWidth="1"/>
    <col min="508" max="508" width="8.5703125" style="120" customWidth="1"/>
    <col min="509" max="509" width="19.5703125" style="120" customWidth="1"/>
    <col min="510" max="510" width="23" style="120" customWidth="1"/>
    <col min="511" max="511" width="21.140625" style="120" customWidth="1"/>
    <col min="512" max="512" width="17.42578125" style="120" bestFit="1" customWidth="1"/>
    <col min="513" max="513" width="8" style="120"/>
    <col min="514" max="514" width="16.28515625" style="120" bestFit="1" customWidth="1"/>
    <col min="515" max="761" width="8" style="120"/>
    <col min="762" max="762" width="39.7109375" style="120" customWidth="1"/>
    <col min="763" max="763" width="8.140625" style="120" customWidth="1"/>
    <col min="764" max="764" width="8.5703125" style="120" customWidth="1"/>
    <col min="765" max="765" width="19.5703125" style="120" customWidth="1"/>
    <col min="766" max="766" width="23" style="120" customWidth="1"/>
    <col min="767" max="767" width="21.140625" style="120" customWidth="1"/>
    <col min="768" max="768" width="17.42578125" style="120" bestFit="1" customWidth="1"/>
    <col min="769" max="769" width="8" style="120"/>
    <col min="770" max="770" width="16.28515625" style="120" bestFit="1" customWidth="1"/>
    <col min="771" max="1017" width="8" style="120"/>
    <col min="1018" max="1018" width="39.7109375" style="120" customWidth="1"/>
    <col min="1019" max="1019" width="8.140625" style="120" customWidth="1"/>
    <col min="1020" max="1020" width="8.5703125" style="120" customWidth="1"/>
    <col min="1021" max="1021" width="19.5703125" style="120" customWidth="1"/>
    <col min="1022" max="1022" width="23" style="120" customWidth="1"/>
    <col min="1023" max="1023" width="21.140625" style="120" customWidth="1"/>
    <col min="1024" max="1024" width="17.42578125" style="120" bestFit="1" customWidth="1"/>
    <col min="1025" max="1025" width="8" style="120"/>
    <col min="1026" max="1026" width="16.28515625" style="120" bestFit="1" customWidth="1"/>
    <col min="1027" max="1273" width="8" style="120"/>
    <col min="1274" max="1274" width="39.7109375" style="120" customWidth="1"/>
    <col min="1275" max="1275" width="8.140625" style="120" customWidth="1"/>
    <col min="1276" max="1276" width="8.5703125" style="120" customWidth="1"/>
    <col min="1277" max="1277" width="19.5703125" style="120" customWidth="1"/>
    <col min="1278" max="1278" width="23" style="120" customWidth="1"/>
    <col min="1279" max="1279" width="21.140625" style="120" customWidth="1"/>
    <col min="1280" max="1280" width="17.42578125" style="120" bestFit="1" customWidth="1"/>
    <col min="1281" max="1281" width="8" style="120"/>
    <col min="1282" max="1282" width="16.28515625" style="120" bestFit="1" customWidth="1"/>
    <col min="1283" max="1529" width="8" style="120"/>
    <col min="1530" max="1530" width="39.7109375" style="120" customWidth="1"/>
    <col min="1531" max="1531" width="8.140625" style="120" customWidth="1"/>
    <col min="1532" max="1532" width="8.5703125" style="120" customWidth="1"/>
    <col min="1533" max="1533" width="19.5703125" style="120" customWidth="1"/>
    <col min="1534" max="1534" width="23" style="120" customWidth="1"/>
    <col min="1535" max="1535" width="21.140625" style="120" customWidth="1"/>
    <col min="1536" max="1536" width="17.42578125" style="120" bestFit="1" customWidth="1"/>
    <col min="1537" max="1537" width="8" style="120"/>
    <col min="1538" max="1538" width="16.28515625" style="120" bestFit="1" customWidth="1"/>
    <col min="1539" max="1785" width="8" style="120"/>
    <col min="1786" max="1786" width="39.7109375" style="120" customWidth="1"/>
    <col min="1787" max="1787" width="8.140625" style="120" customWidth="1"/>
    <col min="1788" max="1788" width="8.5703125" style="120" customWidth="1"/>
    <col min="1789" max="1789" width="19.5703125" style="120" customWidth="1"/>
    <col min="1790" max="1790" width="23" style="120" customWidth="1"/>
    <col min="1791" max="1791" width="21.140625" style="120" customWidth="1"/>
    <col min="1792" max="1792" width="17.42578125" style="120" bestFit="1" customWidth="1"/>
    <col min="1793" max="1793" width="8" style="120"/>
    <col min="1794" max="1794" width="16.28515625" style="120" bestFit="1" customWidth="1"/>
    <col min="1795" max="2041" width="8" style="120"/>
    <col min="2042" max="2042" width="39.7109375" style="120" customWidth="1"/>
    <col min="2043" max="2043" width="8.140625" style="120" customWidth="1"/>
    <col min="2044" max="2044" width="8.5703125" style="120" customWidth="1"/>
    <col min="2045" max="2045" width="19.5703125" style="120" customWidth="1"/>
    <col min="2046" max="2046" width="23" style="120" customWidth="1"/>
    <col min="2047" max="2047" width="21.140625" style="120" customWidth="1"/>
    <col min="2048" max="2048" width="17.42578125" style="120" bestFit="1" customWidth="1"/>
    <col min="2049" max="2049" width="8" style="120"/>
    <col min="2050" max="2050" width="16.28515625" style="120" bestFit="1" customWidth="1"/>
    <col min="2051" max="2297" width="8" style="120"/>
    <col min="2298" max="2298" width="39.7109375" style="120" customWidth="1"/>
    <col min="2299" max="2299" width="8.140625" style="120" customWidth="1"/>
    <col min="2300" max="2300" width="8.5703125" style="120" customWidth="1"/>
    <col min="2301" max="2301" width="19.5703125" style="120" customWidth="1"/>
    <col min="2302" max="2302" width="23" style="120" customWidth="1"/>
    <col min="2303" max="2303" width="21.140625" style="120" customWidth="1"/>
    <col min="2304" max="2304" width="17.42578125" style="120" bestFit="1" customWidth="1"/>
    <col min="2305" max="2305" width="8" style="120"/>
    <col min="2306" max="2306" width="16.28515625" style="120" bestFit="1" customWidth="1"/>
    <col min="2307" max="2553" width="8" style="120"/>
    <col min="2554" max="2554" width="39.7109375" style="120" customWidth="1"/>
    <col min="2555" max="2555" width="8.140625" style="120" customWidth="1"/>
    <col min="2556" max="2556" width="8.5703125" style="120" customWidth="1"/>
    <col min="2557" max="2557" width="19.5703125" style="120" customWidth="1"/>
    <col min="2558" max="2558" width="23" style="120" customWidth="1"/>
    <col min="2559" max="2559" width="21.140625" style="120" customWidth="1"/>
    <col min="2560" max="2560" width="17.42578125" style="120" bestFit="1" customWidth="1"/>
    <col min="2561" max="2561" width="8" style="120"/>
    <col min="2562" max="2562" width="16.28515625" style="120" bestFit="1" customWidth="1"/>
    <col min="2563" max="2809" width="8" style="120"/>
    <col min="2810" max="2810" width="39.7109375" style="120" customWidth="1"/>
    <col min="2811" max="2811" width="8.140625" style="120" customWidth="1"/>
    <col min="2812" max="2812" width="8.5703125" style="120" customWidth="1"/>
    <col min="2813" max="2813" width="19.5703125" style="120" customWidth="1"/>
    <col min="2814" max="2814" width="23" style="120" customWidth="1"/>
    <col min="2815" max="2815" width="21.140625" style="120" customWidth="1"/>
    <col min="2816" max="2816" width="17.42578125" style="120" bestFit="1" customWidth="1"/>
    <col min="2817" max="2817" width="8" style="120"/>
    <col min="2818" max="2818" width="16.28515625" style="120" bestFit="1" customWidth="1"/>
    <col min="2819" max="3065" width="8" style="120"/>
    <col min="3066" max="3066" width="39.7109375" style="120" customWidth="1"/>
    <col min="3067" max="3067" width="8.140625" style="120" customWidth="1"/>
    <col min="3068" max="3068" width="8.5703125" style="120" customWidth="1"/>
    <col min="3069" max="3069" width="19.5703125" style="120" customWidth="1"/>
    <col min="3070" max="3070" width="23" style="120" customWidth="1"/>
    <col min="3071" max="3071" width="21.140625" style="120" customWidth="1"/>
    <col min="3072" max="3072" width="17.42578125" style="120" bestFit="1" customWidth="1"/>
    <col min="3073" max="3073" width="8" style="120"/>
    <col min="3074" max="3074" width="16.28515625" style="120" bestFit="1" customWidth="1"/>
    <col min="3075" max="3321" width="8" style="120"/>
    <col min="3322" max="3322" width="39.7109375" style="120" customWidth="1"/>
    <col min="3323" max="3323" width="8.140625" style="120" customWidth="1"/>
    <col min="3324" max="3324" width="8.5703125" style="120" customWidth="1"/>
    <col min="3325" max="3325" width="19.5703125" style="120" customWidth="1"/>
    <col min="3326" max="3326" width="23" style="120" customWidth="1"/>
    <col min="3327" max="3327" width="21.140625" style="120" customWidth="1"/>
    <col min="3328" max="3328" width="17.42578125" style="120" bestFit="1" customWidth="1"/>
    <col min="3329" max="3329" width="8" style="120"/>
    <col min="3330" max="3330" width="16.28515625" style="120" bestFit="1" customWidth="1"/>
    <col min="3331" max="3577" width="8" style="120"/>
    <col min="3578" max="3578" width="39.7109375" style="120" customWidth="1"/>
    <col min="3579" max="3579" width="8.140625" style="120" customWidth="1"/>
    <col min="3580" max="3580" width="8.5703125" style="120" customWidth="1"/>
    <col min="3581" max="3581" width="19.5703125" style="120" customWidth="1"/>
    <col min="3582" max="3582" width="23" style="120" customWidth="1"/>
    <col min="3583" max="3583" width="21.140625" style="120" customWidth="1"/>
    <col min="3584" max="3584" width="17.42578125" style="120" bestFit="1" customWidth="1"/>
    <col min="3585" max="3585" width="8" style="120"/>
    <col min="3586" max="3586" width="16.28515625" style="120" bestFit="1" customWidth="1"/>
    <col min="3587" max="3833" width="8" style="120"/>
    <col min="3834" max="3834" width="39.7109375" style="120" customWidth="1"/>
    <col min="3835" max="3835" width="8.140625" style="120" customWidth="1"/>
    <col min="3836" max="3836" width="8.5703125" style="120" customWidth="1"/>
    <col min="3837" max="3837" width="19.5703125" style="120" customWidth="1"/>
    <col min="3838" max="3838" width="23" style="120" customWidth="1"/>
    <col min="3839" max="3839" width="21.140625" style="120" customWidth="1"/>
    <col min="3840" max="3840" width="17.42578125" style="120" bestFit="1" customWidth="1"/>
    <col min="3841" max="3841" width="8" style="120"/>
    <col min="3842" max="3842" width="16.28515625" style="120" bestFit="1" customWidth="1"/>
    <col min="3843" max="4089" width="8" style="120"/>
    <col min="4090" max="4090" width="39.7109375" style="120" customWidth="1"/>
    <col min="4091" max="4091" width="8.140625" style="120" customWidth="1"/>
    <col min="4092" max="4092" width="8.5703125" style="120" customWidth="1"/>
    <col min="4093" max="4093" width="19.5703125" style="120" customWidth="1"/>
    <col min="4094" max="4094" width="23" style="120" customWidth="1"/>
    <col min="4095" max="4095" width="21.140625" style="120" customWidth="1"/>
    <col min="4096" max="4096" width="17.42578125" style="120" bestFit="1" customWidth="1"/>
    <col min="4097" max="4097" width="8" style="120"/>
    <col min="4098" max="4098" width="16.28515625" style="120" bestFit="1" customWidth="1"/>
    <col min="4099" max="4345" width="8" style="120"/>
    <col min="4346" max="4346" width="39.7109375" style="120" customWidth="1"/>
    <col min="4347" max="4347" width="8.140625" style="120" customWidth="1"/>
    <col min="4348" max="4348" width="8.5703125" style="120" customWidth="1"/>
    <col min="4349" max="4349" width="19.5703125" style="120" customWidth="1"/>
    <col min="4350" max="4350" width="23" style="120" customWidth="1"/>
    <col min="4351" max="4351" width="21.140625" style="120" customWidth="1"/>
    <col min="4352" max="4352" width="17.42578125" style="120" bestFit="1" customWidth="1"/>
    <col min="4353" max="4353" width="8" style="120"/>
    <col min="4354" max="4354" width="16.28515625" style="120" bestFit="1" customWidth="1"/>
    <col min="4355" max="4601" width="8" style="120"/>
    <col min="4602" max="4602" width="39.7109375" style="120" customWidth="1"/>
    <col min="4603" max="4603" width="8.140625" style="120" customWidth="1"/>
    <col min="4604" max="4604" width="8.5703125" style="120" customWidth="1"/>
    <col min="4605" max="4605" width="19.5703125" style="120" customWidth="1"/>
    <col min="4606" max="4606" width="23" style="120" customWidth="1"/>
    <col min="4607" max="4607" width="21.140625" style="120" customWidth="1"/>
    <col min="4608" max="4608" width="17.42578125" style="120" bestFit="1" customWidth="1"/>
    <col min="4609" max="4609" width="8" style="120"/>
    <col min="4610" max="4610" width="16.28515625" style="120" bestFit="1" customWidth="1"/>
    <col min="4611" max="4857" width="8" style="120"/>
    <col min="4858" max="4858" width="39.7109375" style="120" customWidth="1"/>
    <col min="4859" max="4859" width="8.140625" style="120" customWidth="1"/>
    <col min="4860" max="4860" width="8.5703125" style="120" customWidth="1"/>
    <col min="4861" max="4861" width="19.5703125" style="120" customWidth="1"/>
    <col min="4862" max="4862" width="23" style="120" customWidth="1"/>
    <col min="4863" max="4863" width="21.140625" style="120" customWidth="1"/>
    <col min="4864" max="4864" width="17.42578125" style="120" bestFit="1" customWidth="1"/>
    <col min="4865" max="4865" width="8" style="120"/>
    <col min="4866" max="4866" width="16.28515625" style="120" bestFit="1" customWidth="1"/>
    <col min="4867" max="5113" width="8" style="120"/>
    <col min="5114" max="5114" width="39.7109375" style="120" customWidth="1"/>
    <col min="5115" max="5115" width="8.140625" style="120" customWidth="1"/>
    <col min="5116" max="5116" width="8.5703125" style="120" customWidth="1"/>
    <col min="5117" max="5117" width="19.5703125" style="120" customWidth="1"/>
    <col min="5118" max="5118" width="23" style="120" customWidth="1"/>
    <col min="5119" max="5119" width="21.140625" style="120" customWidth="1"/>
    <col min="5120" max="5120" width="17.42578125" style="120" bestFit="1" customWidth="1"/>
    <col min="5121" max="5121" width="8" style="120"/>
    <col min="5122" max="5122" width="16.28515625" style="120" bestFit="1" customWidth="1"/>
    <col min="5123" max="5369" width="8" style="120"/>
    <col min="5370" max="5370" width="39.7109375" style="120" customWidth="1"/>
    <col min="5371" max="5371" width="8.140625" style="120" customWidth="1"/>
    <col min="5372" max="5372" width="8.5703125" style="120" customWidth="1"/>
    <col min="5373" max="5373" width="19.5703125" style="120" customWidth="1"/>
    <col min="5374" max="5374" width="23" style="120" customWidth="1"/>
    <col min="5375" max="5375" width="21.140625" style="120" customWidth="1"/>
    <col min="5376" max="5376" width="17.42578125" style="120" bestFit="1" customWidth="1"/>
    <col min="5377" max="5377" width="8" style="120"/>
    <col min="5378" max="5378" width="16.28515625" style="120" bestFit="1" customWidth="1"/>
    <col min="5379" max="5625" width="8" style="120"/>
    <col min="5626" max="5626" width="39.7109375" style="120" customWidth="1"/>
    <col min="5627" max="5627" width="8.140625" style="120" customWidth="1"/>
    <col min="5628" max="5628" width="8.5703125" style="120" customWidth="1"/>
    <col min="5629" max="5629" width="19.5703125" style="120" customWidth="1"/>
    <col min="5630" max="5630" width="23" style="120" customWidth="1"/>
    <col min="5631" max="5631" width="21.140625" style="120" customWidth="1"/>
    <col min="5632" max="5632" width="17.42578125" style="120" bestFit="1" customWidth="1"/>
    <col min="5633" max="5633" width="8" style="120"/>
    <col min="5634" max="5634" width="16.28515625" style="120" bestFit="1" customWidth="1"/>
    <col min="5635" max="5881" width="8" style="120"/>
    <col min="5882" max="5882" width="39.7109375" style="120" customWidth="1"/>
    <col min="5883" max="5883" width="8.140625" style="120" customWidth="1"/>
    <col min="5884" max="5884" width="8.5703125" style="120" customWidth="1"/>
    <col min="5885" max="5885" width="19.5703125" style="120" customWidth="1"/>
    <col min="5886" max="5886" width="23" style="120" customWidth="1"/>
    <col min="5887" max="5887" width="21.140625" style="120" customWidth="1"/>
    <col min="5888" max="5888" width="17.42578125" style="120" bestFit="1" customWidth="1"/>
    <col min="5889" max="5889" width="8" style="120"/>
    <col min="5890" max="5890" width="16.28515625" style="120" bestFit="1" customWidth="1"/>
    <col min="5891" max="6137" width="8" style="120"/>
    <col min="6138" max="6138" width="39.7109375" style="120" customWidth="1"/>
    <col min="6139" max="6139" width="8.140625" style="120" customWidth="1"/>
    <col min="6140" max="6140" width="8.5703125" style="120" customWidth="1"/>
    <col min="6141" max="6141" width="19.5703125" style="120" customWidth="1"/>
    <col min="6142" max="6142" width="23" style="120" customWidth="1"/>
    <col min="6143" max="6143" width="21.140625" style="120" customWidth="1"/>
    <col min="6144" max="6144" width="17.42578125" style="120" bestFit="1" customWidth="1"/>
    <col min="6145" max="6145" width="8" style="120"/>
    <col min="6146" max="6146" width="16.28515625" style="120" bestFit="1" customWidth="1"/>
    <col min="6147" max="6393" width="8" style="120"/>
    <col min="6394" max="6394" width="39.7109375" style="120" customWidth="1"/>
    <col min="6395" max="6395" width="8.140625" style="120" customWidth="1"/>
    <col min="6396" max="6396" width="8.5703125" style="120" customWidth="1"/>
    <col min="6397" max="6397" width="19.5703125" style="120" customWidth="1"/>
    <col min="6398" max="6398" width="23" style="120" customWidth="1"/>
    <col min="6399" max="6399" width="21.140625" style="120" customWidth="1"/>
    <col min="6400" max="6400" width="17.42578125" style="120" bestFit="1" customWidth="1"/>
    <col min="6401" max="6401" width="8" style="120"/>
    <col min="6402" max="6402" width="16.28515625" style="120" bestFit="1" customWidth="1"/>
    <col min="6403" max="6649" width="8" style="120"/>
    <col min="6650" max="6650" width="39.7109375" style="120" customWidth="1"/>
    <col min="6651" max="6651" width="8.140625" style="120" customWidth="1"/>
    <col min="6652" max="6652" width="8.5703125" style="120" customWidth="1"/>
    <col min="6653" max="6653" width="19.5703125" style="120" customWidth="1"/>
    <col min="6654" max="6654" width="23" style="120" customWidth="1"/>
    <col min="6655" max="6655" width="21.140625" style="120" customWidth="1"/>
    <col min="6656" max="6656" width="17.42578125" style="120" bestFit="1" customWidth="1"/>
    <col min="6657" max="6657" width="8" style="120"/>
    <col min="6658" max="6658" width="16.28515625" style="120" bestFit="1" customWidth="1"/>
    <col min="6659" max="6905" width="8" style="120"/>
    <col min="6906" max="6906" width="39.7109375" style="120" customWidth="1"/>
    <col min="6907" max="6907" width="8.140625" style="120" customWidth="1"/>
    <col min="6908" max="6908" width="8.5703125" style="120" customWidth="1"/>
    <col min="6909" max="6909" width="19.5703125" style="120" customWidth="1"/>
    <col min="6910" max="6910" width="23" style="120" customWidth="1"/>
    <col min="6911" max="6911" width="21.140625" style="120" customWidth="1"/>
    <col min="6912" max="6912" width="17.42578125" style="120" bestFit="1" customWidth="1"/>
    <col min="6913" max="6913" width="8" style="120"/>
    <col min="6914" max="6914" width="16.28515625" style="120" bestFit="1" customWidth="1"/>
    <col min="6915" max="7161" width="8" style="120"/>
    <col min="7162" max="7162" width="39.7109375" style="120" customWidth="1"/>
    <col min="7163" max="7163" width="8.140625" style="120" customWidth="1"/>
    <col min="7164" max="7164" width="8.5703125" style="120" customWidth="1"/>
    <col min="7165" max="7165" width="19.5703125" style="120" customWidth="1"/>
    <col min="7166" max="7166" width="23" style="120" customWidth="1"/>
    <col min="7167" max="7167" width="21.140625" style="120" customWidth="1"/>
    <col min="7168" max="7168" width="17.42578125" style="120" bestFit="1" customWidth="1"/>
    <col min="7169" max="7169" width="8" style="120"/>
    <col min="7170" max="7170" width="16.28515625" style="120" bestFit="1" customWidth="1"/>
    <col min="7171" max="7417" width="8" style="120"/>
    <col min="7418" max="7418" width="39.7109375" style="120" customWidth="1"/>
    <col min="7419" max="7419" width="8.140625" style="120" customWidth="1"/>
    <col min="7420" max="7420" width="8.5703125" style="120" customWidth="1"/>
    <col min="7421" max="7421" width="19.5703125" style="120" customWidth="1"/>
    <col min="7422" max="7422" width="23" style="120" customWidth="1"/>
    <col min="7423" max="7423" width="21.140625" style="120" customWidth="1"/>
    <col min="7424" max="7424" width="17.42578125" style="120" bestFit="1" customWidth="1"/>
    <col min="7425" max="7425" width="8" style="120"/>
    <col min="7426" max="7426" width="16.28515625" style="120" bestFit="1" customWidth="1"/>
    <col min="7427" max="7673" width="8" style="120"/>
    <col min="7674" max="7674" width="39.7109375" style="120" customWidth="1"/>
    <col min="7675" max="7675" width="8.140625" style="120" customWidth="1"/>
    <col min="7676" max="7676" width="8.5703125" style="120" customWidth="1"/>
    <col min="7677" max="7677" width="19.5703125" style="120" customWidth="1"/>
    <col min="7678" max="7678" width="23" style="120" customWidth="1"/>
    <col min="7679" max="7679" width="21.140625" style="120" customWidth="1"/>
    <col min="7680" max="7680" width="17.42578125" style="120" bestFit="1" customWidth="1"/>
    <col min="7681" max="7681" width="8" style="120"/>
    <col min="7682" max="7682" width="16.28515625" style="120" bestFit="1" customWidth="1"/>
    <col min="7683" max="7929" width="8" style="120"/>
    <col min="7930" max="7930" width="39.7109375" style="120" customWidth="1"/>
    <col min="7931" max="7931" width="8.140625" style="120" customWidth="1"/>
    <col min="7932" max="7932" width="8.5703125" style="120" customWidth="1"/>
    <col min="7933" max="7933" width="19.5703125" style="120" customWidth="1"/>
    <col min="7934" max="7934" width="23" style="120" customWidth="1"/>
    <col min="7935" max="7935" width="21.140625" style="120" customWidth="1"/>
    <col min="7936" max="7936" width="17.42578125" style="120" bestFit="1" customWidth="1"/>
    <col min="7937" max="7937" width="8" style="120"/>
    <col min="7938" max="7938" width="16.28515625" style="120" bestFit="1" customWidth="1"/>
    <col min="7939" max="8185" width="8" style="120"/>
    <col min="8186" max="8186" width="39.7109375" style="120" customWidth="1"/>
    <col min="8187" max="8187" width="8.140625" style="120" customWidth="1"/>
    <col min="8188" max="8188" width="8.5703125" style="120" customWidth="1"/>
    <col min="8189" max="8189" width="19.5703125" style="120" customWidth="1"/>
    <col min="8190" max="8190" width="23" style="120" customWidth="1"/>
    <col min="8191" max="8191" width="21.140625" style="120" customWidth="1"/>
    <col min="8192" max="8192" width="17.42578125" style="120" bestFit="1" customWidth="1"/>
    <col min="8193" max="8193" width="8" style="120"/>
    <col min="8194" max="8194" width="16.28515625" style="120" bestFit="1" customWidth="1"/>
    <col min="8195" max="8441" width="8" style="120"/>
    <col min="8442" max="8442" width="39.7109375" style="120" customWidth="1"/>
    <col min="8443" max="8443" width="8.140625" style="120" customWidth="1"/>
    <col min="8444" max="8444" width="8.5703125" style="120" customWidth="1"/>
    <col min="8445" max="8445" width="19.5703125" style="120" customWidth="1"/>
    <col min="8446" max="8446" width="23" style="120" customWidth="1"/>
    <col min="8447" max="8447" width="21.140625" style="120" customWidth="1"/>
    <col min="8448" max="8448" width="17.42578125" style="120" bestFit="1" customWidth="1"/>
    <col min="8449" max="8449" width="8" style="120"/>
    <col min="8450" max="8450" width="16.28515625" style="120" bestFit="1" customWidth="1"/>
    <col min="8451" max="8697" width="8" style="120"/>
    <col min="8698" max="8698" width="39.7109375" style="120" customWidth="1"/>
    <col min="8699" max="8699" width="8.140625" style="120" customWidth="1"/>
    <col min="8700" max="8700" width="8.5703125" style="120" customWidth="1"/>
    <col min="8701" max="8701" width="19.5703125" style="120" customWidth="1"/>
    <col min="8702" max="8702" width="23" style="120" customWidth="1"/>
    <col min="8703" max="8703" width="21.140625" style="120" customWidth="1"/>
    <col min="8704" max="8704" width="17.42578125" style="120" bestFit="1" customWidth="1"/>
    <col min="8705" max="8705" width="8" style="120"/>
    <col min="8706" max="8706" width="16.28515625" style="120" bestFit="1" customWidth="1"/>
    <col min="8707" max="8953" width="8" style="120"/>
    <col min="8954" max="8954" width="39.7109375" style="120" customWidth="1"/>
    <col min="8955" max="8955" width="8.140625" style="120" customWidth="1"/>
    <col min="8956" max="8956" width="8.5703125" style="120" customWidth="1"/>
    <col min="8957" max="8957" width="19.5703125" style="120" customWidth="1"/>
    <col min="8958" max="8958" width="23" style="120" customWidth="1"/>
    <col min="8959" max="8959" width="21.140625" style="120" customWidth="1"/>
    <col min="8960" max="8960" width="17.42578125" style="120" bestFit="1" customWidth="1"/>
    <col min="8961" max="8961" width="8" style="120"/>
    <col min="8962" max="8962" width="16.28515625" style="120" bestFit="1" customWidth="1"/>
    <col min="8963" max="9209" width="8" style="120"/>
    <col min="9210" max="9210" width="39.7109375" style="120" customWidth="1"/>
    <col min="9211" max="9211" width="8.140625" style="120" customWidth="1"/>
    <col min="9212" max="9212" width="8.5703125" style="120" customWidth="1"/>
    <col min="9213" max="9213" width="19.5703125" style="120" customWidth="1"/>
    <col min="9214" max="9214" width="23" style="120" customWidth="1"/>
    <col min="9215" max="9215" width="21.140625" style="120" customWidth="1"/>
    <col min="9216" max="9216" width="17.42578125" style="120" bestFit="1" customWidth="1"/>
    <col min="9217" max="9217" width="8" style="120"/>
    <col min="9218" max="9218" width="16.28515625" style="120" bestFit="1" customWidth="1"/>
    <col min="9219" max="9465" width="8" style="120"/>
    <col min="9466" max="9466" width="39.7109375" style="120" customWidth="1"/>
    <col min="9467" max="9467" width="8.140625" style="120" customWidth="1"/>
    <col min="9468" max="9468" width="8.5703125" style="120" customWidth="1"/>
    <col min="9469" max="9469" width="19.5703125" style="120" customWidth="1"/>
    <col min="9470" max="9470" width="23" style="120" customWidth="1"/>
    <col min="9471" max="9471" width="21.140625" style="120" customWidth="1"/>
    <col min="9472" max="9472" width="17.42578125" style="120" bestFit="1" customWidth="1"/>
    <col min="9473" max="9473" width="8" style="120"/>
    <col min="9474" max="9474" width="16.28515625" style="120" bestFit="1" customWidth="1"/>
    <col min="9475" max="9721" width="8" style="120"/>
    <col min="9722" max="9722" width="39.7109375" style="120" customWidth="1"/>
    <col min="9723" max="9723" width="8.140625" style="120" customWidth="1"/>
    <col min="9724" max="9724" width="8.5703125" style="120" customWidth="1"/>
    <col min="9725" max="9725" width="19.5703125" style="120" customWidth="1"/>
    <col min="9726" max="9726" width="23" style="120" customWidth="1"/>
    <col min="9727" max="9727" width="21.140625" style="120" customWidth="1"/>
    <col min="9728" max="9728" width="17.42578125" style="120" bestFit="1" customWidth="1"/>
    <col min="9729" max="9729" width="8" style="120"/>
    <col min="9730" max="9730" width="16.28515625" style="120" bestFit="1" customWidth="1"/>
    <col min="9731" max="9977" width="8" style="120"/>
    <col min="9978" max="9978" width="39.7109375" style="120" customWidth="1"/>
    <col min="9979" max="9979" width="8.140625" style="120" customWidth="1"/>
    <col min="9980" max="9980" width="8.5703125" style="120" customWidth="1"/>
    <col min="9981" max="9981" width="19.5703125" style="120" customWidth="1"/>
    <col min="9982" max="9982" width="23" style="120" customWidth="1"/>
    <col min="9983" max="9983" width="21.140625" style="120" customWidth="1"/>
    <col min="9984" max="9984" width="17.42578125" style="120" bestFit="1" customWidth="1"/>
    <col min="9985" max="9985" width="8" style="120"/>
    <col min="9986" max="9986" width="16.28515625" style="120" bestFit="1" customWidth="1"/>
    <col min="9987" max="10233" width="8" style="120"/>
    <col min="10234" max="10234" width="39.7109375" style="120" customWidth="1"/>
    <col min="10235" max="10235" width="8.140625" style="120" customWidth="1"/>
    <col min="10236" max="10236" width="8.5703125" style="120" customWidth="1"/>
    <col min="10237" max="10237" width="19.5703125" style="120" customWidth="1"/>
    <col min="10238" max="10238" width="23" style="120" customWidth="1"/>
    <col min="10239" max="10239" width="21.140625" style="120" customWidth="1"/>
    <col min="10240" max="10240" width="17.42578125" style="120" bestFit="1" customWidth="1"/>
    <col min="10241" max="10241" width="8" style="120"/>
    <col min="10242" max="10242" width="16.28515625" style="120" bestFit="1" customWidth="1"/>
    <col min="10243" max="10489" width="8" style="120"/>
    <col min="10490" max="10490" width="39.7109375" style="120" customWidth="1"/>
    <col min="10491" max="10491" width="8.140625" style="120" customWidth="1"/>
    <col min="10492" max="10492" width="8.5703125" style="120" customWidth="1"/>
    <col min="10493" max="10493" width="19.5703125" style="120" customWidth="1"/>
    <col min="10494" max="10494" width="23" style="120" customWidth="1"/>
    <col min="10495" max="10495" width="21.140625" style="120" customWidth="1"/>
    <col min="10496" max="10496" width="17.42578125" style="120" bestFit="1" customWidth="1"/>
    <col min="10497" max="10497" width="8" style="120"/>
    <col min="10498" max="10498" width="16.28515625" style="120" bestFit="1" customWidth="1"/>
    <col min="10499" max="10745" width="8" style="120"/>
    <col min="10746" max="10746" width="39.7109375" style="120" customWidth="1"/>
    <col min="10747" max="10747" width="8.140625" style="120" customWidth="1"/>
    <col min="10748" max="10748" width="8.5703125" style="120" customWidth="1"/>
    <col min="10749" max="10749" width="19.5703125" style="120" customWidth="1"/>
    <col min="10750" max="10750" width="23" style="120" customWidth="1"/>
    <col min="10751" max="10751" width="21.140625" style="120" customWidth="1"/>
    <col min="10752" max="10752" width="17.42578125" style="120" bestFit="1" customWidth="1"/>
    <col min="10753" max="10753" width="8" style="120"/>
    <col min="10754" max="10754" width="16.28515625" style="120" bestFit="1" customWidth="1"/>
    <col min="10755" max="11001" width="8" style="120"/>
    <col min="11002" max="11002" width="39.7109375" style="120" customWidth="1"/>
    <col min="11003" max="11003" width="8.140625" style="120" customWidth="1"/>
    <col min="11004" max="11004" width="8.5703125" style="120" customWidth="1"/>
    <col min="11005" max="11005" width="19.5703125" style="120" customWidth="1"/>
    <col min="11006" max="11006" width="23" style="120" customWidth="1"/>
    <col min="11007" max="11007" width="21.140625" style="120" customWidth="1"/>
    <col min="11008" max="11008" width="17.42578125" style="120" bestFit="1" customWidth="1"/>
    <col min="11009" max="11009" width="8" style="120"/>
    <col min="11010" max="11010" width="16.28515625" style="120" bestFit="1" customWidth="1"/>
    <col min="11011" max="11257" width="8" style="120"/>
    <col min="11258" max="11258" width="39.7109375" style="120" customWidth="1"/>
    <col min="11259" max="11259" width="8.140625" style="120" customWidth="1"/>
    <col min="11260" max="11260" width="8.5703125" style="120" customWidth="1"/>
    <col min="11261" max="11261" width="19.5703125" style="120" customWidth="1"/>
    <col min="11262" max="11262" width="23" style="120" customWidth="1"/>
    <col min="11263" max="11263" width="21.140625" style="120" customWidth="1"/>
    <col min="11264" max="11264" width="17.42578125" style="120" bestFit="1" customWidth="1"/>
    <col min="11265" max="11265" width="8" style="120"/>
    <col min="11266" max="11266" width="16.28515625" style="120" bestFit="1" customWidth="1"/>
    <col min="11267" max="11513" width="8" style="120"/>
    <col min="11514" max="11514" width="39.7109375" style="120" customWidth="1"/>
    <col min="11515" max="11515" width="8.140625" style="120" customWidth="1"/>
    <col min="11516" max="11516" width="8.5703125" style="120" customWidth="1"/>
    <col min="11517" max="11517" width="19.5703125" style="120" customWidth="1"/>
    <col min="11518" max="11518" width="23" style="120" customWidth="1"/>
    <col min="11519" max="11519" width="21.140625" style="120" customWidth="1"/>
    <col min="11520" max="11520" width="17.42578125" style="120" bestFit="1" customWidth="1"/>
    <col min="11521" max="11521" width="8" style="120"/>
    <col min="11522" max="11522" width="16.28515625" style="120" bestFit="1" customWidth="1"/>
    <col min="11523" max="11769" width="8" style="120"/>
    <col min="11770" max="11770" width="39.7109375" style="120" customWidth="1"/>
    <col min="11771" max="11771" width="8.140625" style="120" customWidth="1"/>
    <col min="11772" max="11772" width="8.5703125" style="120" customWidth="1"/>
    <col min="11773" max="11773" width="19.5703125" style="120" customWidth="1"/>
    <col min="11774" max="11774" width="23" style="120" customWidth="1"/>
    <col min="11775" max="11775" width="21.140625" style="120" customWidth="1"/>
    <col min="11776" max="11776" width="17.42578125" style="120" bestFit="1" customWidth="1"/>
    <col min="11777" max="11777" width="8" style="120"/>
    <col min="11778" max="11778" width="16.28515625" style="120" bestFit="1" customWidth="1"/>
    <col min="11779" max="12025" width="8" style="120"/>
    <col min="12026" max="12026" width="39.7109375" style="120" customWidth="1"/>
    <col min="12027" max="12027" width="8.140625" style="120" customWidth="1"/>
    <col min="12028" max="12028" width="8.5703125" style="120" customWidth="1"/>
    <col min="12029" max="12029" width="19.5703125" style="120" customWidth="1"/>
    <col min="12030" max="12030" width="23" style="120" customWidth="1"/>
    <col min="12031" max="12031" width="21.140625" style="120" customWidth="1"/>
    <col min="12032" max="12032" width="17.42578125" style="120" bestFit="1" customWidth="1"/>
    <col min="12033" max="12033" width="8" style="120"/>
    <col min="12034" max="12034" width="16.28515625" style="120" bestFit="1" customWidth="1"/>
    <col min="12035" max="12281" width="8" style="120"/>
    <col min="12282" max="12282" width="39.7109375" style="120" customWidth="1"/>
    <col min="12283" max="12283" width="8.140625" style="120" customWidth="1"/>
    <col min="12284" max="12284" width="8.5703125" style="120" customWidth="1"/>
    <col min="12285" max="12285" width="19.5703125" style="120" customWidth="1"/>
    <col min="12286" max="12286" width="23" style="120" customWidth="1"/>
    <col min="12287" max="12287" width="21.140625" style="120" customWidth="1"/>
    <col min="12288" max="12288" width="17.42578125" style="120" bestFit="1" customWidth="1"/>
    <col min="12289" max="12289" width="8" style="120"/>
    <col min="12290" max="12290" width="16.28515625" style="120" bestFit="1" customWidth="1"/>
    <col min="12291" max="12537" width="8" style="120"/>
    <col min="12538" max="12538" width="39.7109375" style="120" customWidth="1"/>
    <col min="12539" max="12539" width="8.140625" style="120" customWidth="1"/>
    <col min="12540" max="12540" width="8.5703125" style="120" customWidth="1"/>
    <col min="12541" max="12541" width="19.5703125" style="120" customWidth="1"/>
    <col min="12542" max="12542" width="23" style="120" customWidth="1"/>
    <col min="12543" max="12543" width="21.140625" style="120" customWidth="1"/>
    <col min="12544" max="12544" width="17.42578125" style="120" bestFit="1" customWidth="1"/>
    <col min="12545" max="12545" width="8" style="120"/>
    <col min="12546" max="12546" width="16.28515625" style="120" bestFit="1" customWidth="1"/>
    <col min="12547" max="12793" width="8" style="120"/>
    <col min="12794" max="12794" width="39.7109375" style="120" customWidth="1"/>
    <col min="12795" max="12795" width="8.140625" style="120" customWidth="1"/>
    <col min="12796" max="12796" width="8.5703125" style="120" customWidth="1"/>
    <col min="12797" max="12797" width="19.5703125" style="120" customWidth="1"/>
    <col min="12798" max="12798" width="23" style="120" customWidth="1"/>
    <col min="12799" max="12799" width="21.140625" style="120" customWidth="1"/>
    <col min="12800" max="12800" width="17.42578125" style="120" bestFit="1" customWidth="1"/>
    <col min="12801" max="12801" width="8" style="120"/>
    <col min="12802" max="12802" width="16.28515625" style="120" bestFit="1" customWidth="1"/>
    <col min="12803" max="13049" width="8" style="120"/>
    <col min="13050" max="13050" width="39.7109375" style="120" customWidth="1"/>
    <col min="13051" max="13051" width="8.140625" style="120" customWidth="1"/>
    <col min="13052" max="13052" width="8.5703125" style="120" customWidth="1"/>
    <col min="13053" max="13053" width="19.5703125" style="120" customWidth="1"/>
    <col min="13054" max="13054" width="23" style="120" customWidth="1"/>
    <col min="13055" max="13055" width="21.140625" style="120" customWidth="1"/>
    <col min="13056" max="13056" width="17.42578125" style="120" bestFit="1" customWidth="1"/>
    <col min="13057" max="13057" width="8" style="120"/>
    <col min="13058" max="13058" width="16.28515625" style="120" bestFit="1" customWidth="1"/>
    <col min="13059" max="13305" width="8" style="120"/>
    <col min="13306" max="13306" width="39.7109375" style="120" customWidth="1"/>
    <col min="13307" max="13307" width="8.140625" style="120" customWidth="1"/>
    <col min="13308" max="13308" width="8.5703125" style="120" customWidth="1"/>
    <col min="13309" max="13309" width="19.5703125" style="120" customWidth="1"/>
    <col min="13310" max="13310" width="23" style="120" customWidth="1"/>
    <col min="13311" max="13311" width="21.140625" style="120" customWidth="1"/>
    <col min="13312" max="13312" width="17.42578125" style="120" bestFit="1" customWidth="1"/>
    <col min="13313" max="13313" width="8" style="120"/>
    <col min="13314" max="13314" width="16.28515625" style="120" bestFit="1" customWidth="1"/>
    <col min="13315" max="13561" width="8" style="120"/>
    <col min="13562" max="13562" width="39.7109375" style="120" customWidth="1"/>
    <col min="13563" max="13563" width="8.140625" style="120" customWidth="1"/>
    <col min="13564" max="13564" width="8.5703125" style="120" customWidth="1"/>
    <col min="13565" max="13565" width="19.5703125" style="120" customWidth="1"/>
    <col min="13566" max="13566" width="23" style="120" customWidth="1"/>
    <col min="13567" max="13567" width="21.140625" style="120" customWidth="1"/>
    <col min="13568" max="13568" width="17.42578125" style="120" bestFit="1" customWidth="1"/>
    <col min="13569" max="13569" width="8" style="120"/>
    <col min="13570" max="13570" width="16.28515625" style="120" bestFit="1" customWidth="1"/>
    <col min="13571" max="13817" width="8" style="120"/>
    <col min="13818" max="13818" width="39.7109375" style="120" customWidth="1"/>
    <col min="13819" max="13819" width="8.140625" style="120" customWidth="1"/>
    <col min="13820" max="13820" width="8.5703125" style="120" customWidth="1"/>
    <col min="13821" max="13821" width="19.5703125" style="120" customWidth="1"/>
    <col min="13822" max="13822" width="23" style="120" customWidth="1"/>
    <col min="13823" max="13823" width="21.140625" style="120" customWidth="1"/>
    <col min="13824" max="13824" width="17.42578125" style="120" bestFit="1" customWidth="1"/>
    <col min="13825" max="13825" width="8" style="120"/>
    <col min="13826" max="13826" width="16.28515625" style="120" bestFit="1" customWidth="1"/>
    <col min="13827" max="14073" width="8" style="120"/>
    <col min="14074" max="14074" width="39.7109375" style="120" customWidth="1"/>
    <col min="14075" max="14075" width="8.140625" style="120" customWidth="1"/>
    <col min="14076" max="14076" width="8.5703125" style="120" customWidth="1"/>
    <col min="14077" max="14077" width="19.5703125" style="120" customWidth="1"/>
    <col min="14078" max="14078" width="23" style="120" customWidth="1"/>
    <col min="14079" max="14079" width="21.140625" style="120" customWidth="1"/>
    <col min="14080" max="14080" width="17.42578125" style="120" bestFit="1" customWidth="1"/>
    <col min="14081" max="14081" width="8" style="120"/>
    <col min="14082" max="14082" width="16.28515625" style="120" bestFit="1" customWidth="1"/>
    <col min="14083" max="14329" width="8" style="120"/>
    <col min="14330" max="14330" width="39.7109375" style="120" customWidth="1"/>
    <col min="14331" max="14331" width="8.140625" style="120" customWidth="1"/>
    <col min="14332" max="14332" width="8.5703125" style="120" customWidth="1"/>
    <col min="14333" max="14333" width="19.5703125" style="120" customWidth="1"/>
    <col min="14334" max="14334" width="23" style="120" customWidth="1"/>
    <col min="14335" max="14335" width="21.140625" style="120" customWidth="1"/>
    <col min="14336" max="14336" width="17.42578125" style="120" bestFit="1" customWidth="1"/>
    <col min="14337" max="14337" width="8" style="120"/>
    <col min="14338" max="14338" width="16.28515625" style="120" bestFit="1" customWidth="1"/>
    <col min="14339" max="14585" width="8" style="120"/>
    <col min="14586" max="14586" width="39.7109375" style="120" customWidth="1"/>
    <col min="14587" max="14587" width="8.140625" style="120" customWidth="1"/>
    <col min="14588" max="14588" width="8.5703125" style="120" customWidth="1"/>
    <col min="14589" max="14589" width="19.5703125" style="120" customWidth="1"/>
    <col min="14590" max="14590" width="23" style="120" customWidth="1"/>
    <col min="14591" max="14591" width="21.140625" style="120" customWidth="1"/>
    <col min="14592" max="14592" width="17.42578125" style="120" bestFit="1" customWidth="1"/>
    <col min="14593" max="14593" width="8" style="120"/>
    <col min="14594" max="14594" width="16.28515625" style="120" bestFit="1" customWidth="1"/>
    <col min="14595" max="14841" width="8" style="120"/>
    <col min="14842" max="14842" width="39.7109375" style="120" customWidth="1"/>
    <col min="14843" max="14843" width="8.140625" style="120" customWidth="1"/>
    <col min="14844" max="14844" width="8.5703125" style="120" customWidth="1"/>
    <col min="14845" max="14845" width="19.5703125" style="120" customWidth="1"/>
    <col min="14846" max="14846" width="23" style="120" customWidth="1"/>
    <col min="14847" max="14847" width="21.140625" style="120" customWidth="1"/>
    <col min="14848" max="14848" width="17.42578125" style="120" bestFit="1" customWidth="1"/>
    <col min="14849" max="14849" width="8" style="120"/>
    <col min="14850" max="14850" width="16.28515625" style="120" bestFit="1" customWidth="1"/>
    <col min="14851" max="15097" width="8" style="120"/>
    <col min="15098" max="15098" width="39.7109375" style="120" customWidth="1"/>
    <col min="15099" max="15099" width="8.140625" style="120" customWidth="1"/>
    <col min="15100" max="15100" width="8.5703125" style="120" customWidth="1"/>
    <col min="15101" max="15101" width="19.5703125" style="120" customWidth="1"/>
    <col min="15102" max="15102" width="23" style="120" customWidth="1"/>
    <col min="15103" max="15103" width="21.140625" style="120" customWidth="1"/>
    <col min="15104" max="15104" width="17.42578125" style="120" bestFit="1" customWidth="1"/>
    <col min="15105" max="15105" width="8" style="120"/>
    <col min="15106" max="15106" width="16.28515625" style="120" bestFit="1" customWidth="1"/>
    <col min="15107" max="15353" width="8" style="120"/>
    <col min="15354" max="15354" width="39.7109375" style="120" customWidth="1"/>
    <col min="15355" max="15355" width="8.140625" style="120" customWidth="1"/>
    <col min="15356" max="15356" width="8.5703125" style="120" customWidth="1"/>
    <col min="15357" max="15357" width="19.5703125" style="120" customWidth="1"/>
    <col min="15358" max="15358" width="23" style="120" customWidth="1"/>
    <col min="15359" max="15359" width="21.140625" style="120" customWidth="1"/>
    <col min="15360" max="15360" width="17.42578125" style="120" bestFit="1" customWidth="1"/>
    <col min="15361" max="15361" width="8" style="120"/>
    <col min="15362" max="15362" width="16.28515625" style="120" bestFit="1" customWidth="1"/>
    <col min="15363" max="15609" width="8" style="120"/>
    <col min="15610" max="15610" width="39.7109375" style="120" customWidth="1"/>
    <col min="15611" max="15611" width="8.140625" style="120" customWidth="1"/>
    <col min="15612" max="15612" width="8.5703125" style="120" customWidth="1"/>
    <col min="15613" max="15613" width="19.5703125" style="120" customWidth="1"/>
    <col min="15614" max="15614" width="23" style="120" customWidth="1"/>
    <col min="15615" max="15615" width="21.140625" style="120" customWidth="1"/>
    <col min="15616" max="15616" width="17.42578125" style="120" bestFit="1" customWidth="1"/>
    <col min="15617" max="15617" width="8" style="120"/>
    <col min="15618" max="15618" width="16.28515625" style="120" bestFit="1" customWidth="1"/>
    <col min="15619" max="15865" width="8" style="120"/>
    <col min="15866" max="15866" width="39.7109375" style="120" customWidth="1"/>
    <col min="15867" max="15867" width="8.140625" style="120" customWidth="1"/>
    <col min="15868" max="15868" width="8.5703125" style="120" customWidth="1"/>
    <col min="15869" max="15869" width="19.5703125" style="120" customWidth="1"/>
    <col min="15870" max="15870" width="23" style="120" customWidth="1"/>
    <col min="15871" max="15871" width="21.140625" style="120" customWidth="1"/>
    <col min="15872" max="15872" width="17.42578125" style="120" bestFit="1" customWidth="1"/>
    <col min="15873" max="15873" width="8" style="120"/>
    <col min="15874" max="15874" width="16.28515625" style="120" bestFit="1" customWidth="1"/>
    <col min="15875" max="16121" width="8" style="120"/>
    <col min="16122" max="16122" width="39.7109375" style="120" customWidth="1"/>
    <col min="16123" max="16123" width="8.140625" style="120" customWidth="1"/>
    <col min="16124" max="16124" width="8.5703125" style="120" customWidth="1"/>
    <col min="16125" max="16125" width="19.5703125" style="120" customWidth="1"/>
    <col min="16126" max="16126" width="23" style="120" customWidth="1"/>
    <col min="16127" max="16127" width="21.140625" style="120" customWidth="1"/>
    <col min="16128" max="16128" width="17.42578125" style="120" bestFit="1" customWidth="1"/>
    <col min="16129" max="16129" width="8" style="120"/>
    <col min="16130" max="16130" width="16.28515625" style="120" bestFit="1" customWidth="1"/>
    <col min="16131" max="16384" width="8" style="120"/>
  </cols>
  <sheetData>
    <row r="1" spans="1:6" s="82" customFormat="1" ht="39" customHeight="1">
      <c r="A1" s="72" t="s">
        <v>96</v>
      </c>
      <c r="B1" s="78" t="s">
        <v>6</v>
      </c>
      <c r="C1" s="79" t="s">
        <v>7</v>
      </c>
      <c r="D1" s="80" t="s">
        <v>94</v>
      </c>
      <c r="E1" s="81" t="s">
        <v>95</v>
      </c>
    </row>
    <row r="2" spans="1:6" s="87" customFormat="1" ht="15.75" customHeight="1">
      <c r="A2" s="83" t="s">
        <v>97</v>
      </c>
      <c r="B2" s="84">
        <v>300</v>
      </c>
      <c r="C2" s="85"/>
      <c r="D2" s="86">
        <v>2946194190680</v>
      </c>
      <c r="E2" s="86">
        <v>2393778822335</v>
      </c>
      <c r="F2" s="87">
        <v>0.53580767998071421</v>
      </c>
    </row>
    <row r="3" spans="1:6" s="32" customFormat="1" ht="15.75" customHeight="1">
      <c r="A3" s="88" t="s">
        <v>98</v>
      </c>
      <c r="B3" s="89">
        <v>310</v>
      </c>
      <c r="C3" s="90"/>
      <c r="D3" s="91">
        <v>528484674021</v>
      </c>
      <c r="E3" s="91">
        <v>611439706148</v>
      </c>
    </row>
    <row r="4" spans="1:6" s="95" customFormat="1" ht="15.75" customHeight="1">
      <c r="A4" s="92" t="s">
        <v>99</v>
      </c>
      <c r="B4" s="93">
        <v>311</v>
      </c>
      <c r="C4" s="39"/>
      <c r="D4" s="94">
        <v>167674832785</v>
      </c>
      <c r="E4" s="94">
        <v>231037465143</v>
      </c>
    </row>
    <row r="5" spans="1:6" s="97" customFormat="1" ht="15.75" customHeight="1">
      <c r="A5" s="92" t="s">
        <v>100</v>
      </c>
      <c r="B5" s="93">
        <v>312</v>
      </c>
      <c r="C5" s="96"/>
      <c r="D5" s="94">
        <v>116735825774</v>
      </c>
      <c r="E5" s="94">
        <v>13836836239</v>
      </c>
    </row>
    <row r="6" spans="1:6" s="98" customFormat="1" ht="15.75" customHeight="1">
      <c r="A6" s="92" t="s">
        <v>101</v>
      </c>
      <c r="B6" s="93">
        <v>313</v>
      </c>
      <c r="C6" s="39" t="s">
        <v>102</v>
      </c>
      <c r="D6" s="94">
        <v>25987159658</v>
      </c>
      <c r="E6" s="94">
        <v>17760831376</v>
      </c>
    </row>
    <row r="7" spans="1:6" s="98" customFormat="1" ht="15.75" customHeight="1">
      <c r="A7" s="92" t="s">
        <v>103</v>
      </c>
      <c r="B7" s="93">
        <v>314</v>
      </c>
      <c r="C7" s="96"/>
      <c r="D7" s="94">
        <v>85909187344</v>
      </c>
      <c r="E7" s="94">
        <v>113410915553</v>
      </c>
    </row>
    <row r="8" spans="1:6" s="98" customFormat="1" ht="15.75" customHeight="1">
      <c r="A8" s="92" t="s">
        <v>104</v>
      </c>
      <c r="B8" s="93">
        <v>315</v>
      </c>
      <c r="C8" s="39" t="s">
        <v>105</v>
      </c>
      <c r="D8" s="94">
        <v>154085234</v>
      </c>
      <c r="E8" s="94">
        <v>1278438864</v>
      </c>
    </row>
    <row r="9" spans="1:6" s="98" customFormat="1" ht="15.75" customHeight="1">
      <c r="A9" s="92" t="s">
        <v>106</v>
      </c>
      <c r="B9" s="93">
        <v>316</v>
      </c>
      <c r="C9" s="96"/>
      <c r="D9" s="94">
        <v>814720883</v>
      </c>
      <c r="E9" s="94">
        <v>10558273338</v>
      </c>
    </row>
    <row r="10" spans="1:6" s="98" customFormat="1" ht="15.75" hidden="1" customHeight="1">
      <c r="A10" s="92" t="s">
        <v>107</v>
      </c>
      <c r="B10" s="93">
        <v>317</v>
      </c>
      <c r="C10" s="96"/>
      <c r="D10" s="99"/>
      <c r="E10" s="99"/>
    </row>
    <row r="11" spans="1:6" s="98" customFormat="1" ht="15.75" hidden="1" customHeight="1">
      <c r="A11" s="92" t="s">
        <v>108</v>
      </c>
      <c r="B11" s="93">
        <v>318</v>
      </c>
      <c r="C11" s="96"/>
      <c r="D11" s="99"/>
      <c r="E11" s="99">
        <v>0</v>
      </c>
    </row>
    <row r="12" spans="1:6" s="98" customFormat="1" ht="15.75" customHeight="1">
      <c r="A12" s="92" t="s">
        <v>109</v>
      </c>
      <c r="B12" s="93">
        <v>319</v>
      </c>
      <c r="C12" s="39" t="s">
        <v>110</v>
      </c>
      <c r="D12" s="94">
        <v>11885870492</v>
      </c>
      <c r="E12" s="94">
        <v>22976837010</v>
      </c>
    </row>
    <row r="13" spans="1:6" s="98" customFormat="1" ht="15.75" hidden="1" customHeight="1">
      <c r="A13" s="92" t="s">
        <v>28</v>
      </c>
      <c r="B13" s="100"/>
      <c r="C13" s="96"/>
      <c r="D13" s="99">
        <v>0</v>
      </c>
      <c r="E13" s="99">
        <v>0</v>
      </c>
    </row>
    <row r="14" spans="1:6" s="98" customFormat="1" ht="15.75" hidden="1" customHeight="1">
      <c r="A14" s="92" t="s">
        <v>111</v>
      </c>
      <c r="B14" s="100"/>
      <c r="C14" s="96"/>
      <c r="D14" s="99">
        <v>11885870492</v>
      </c>
      <c r="E14" s="99">
        <v>22976837010</v>
      </c>
    </row>
    <row r="15" spans="1:6" s="98" customFormat="1" ht="15.75" hidden="1" customHeight="1">
      <c r="A15" s="92" t="s">
        <v>31</v>
      </c>
      <c r="B15" s="100"/>
      <c r="C15" s="96"/>
      <c r="D15" s="99">
        <v>0</v>
      </c>
      <c r="E15" s="99">
        <v>0</v>
      </c>
    </row>
    <row r="16" spans="1:6" s="98" customFormat="1" ht="15.75" customHeight="1">
      <c r="A16" s="92" t="s">
        <v>112</v>
      </c>
      <c r="B16" s="93">
        <v>320</v>
      </c>
      <c r="C16" s="39" t="s">
        <v>113</v>
      </c>
      <c r="D16" s="94">
        <v>52474127093</v>
      </c>
      <c r="E16" s="94">
        <v>157309089130</v>
      </c>
    </row>
    <row r="17" spans="1:5" s="98" customFormat="1" ht="15.75" customHeight="1">
      <c r="A17" s="92" t="s">
        <v>114</v>
      </c>
      <c r="B17" s="93">
        <v>321</v>
      </c>
      <c r="C17" s="39" t="s">
        <v>115</v>
      </c>
      <c r="D17" s="94">
        <v>60621474147</v>
      </c>
      <c r="E17" s="94">
        <v>28199778880</v>
      </c>
    </row>
    <row r="18" spans="1:5" s="98" customFormat="1" ht="15.75" customHeight="1">
      <c r="A18" s="92" t="s">
        <v>116</v>
      </c>
      <c r="B18" s="93">
        <v>322</v>
      </c>
      <c r="C18" s="96"/>
      <c r="D18" s="94">
        <v>6227390611</v>
      </c>
      <c r="E18" s="94">
        <v>15071240615</v>
      </c>
    </row>
    <row r="19" spans="1:5" s="98" customFormat="1" ht="15.75" hidden="1" customHeight="1">
      <c r="A19" s="92" t="s">
        <v>117</v>
      </c>
      <c r="B19" s="93">
        <v>323</v>
      </c>
      <c r="C19" s="96"/>
      <c r="D19" s="99"/>
      <c r="E19" s="99"/>
    </row>
    <row r="20" spans="1:5" s="98" customFormat="1" ht="15.75" hidden="1" customHeight="1">
      <c r="A20" s="93" t="s">
        <v>52</v>
      </c>
      <c r="B20" s="93">
        <v>324</v>
      </c>
      <c r="C20" s="96"/>
      <c r="D20" s="94"/>
      <c r="E20" s="94">
        <v>0</v>
      </c>
    </row>
    <row r="21" spans="1:5" s="98" customFormat="1" ht="15.75" customHeight="1">
      <c r="A21" s="101" t="s">
        <v>118</v>
      </c>
      <c r="B21" s="102">
        <v>330</v>
      </c>
      <c r="C21" s="96"/>
      <c r="D21" s="103">
        <v>2417709516659</v>
      </c>
      <c r="E21" s="103">
        <v>1782339116187</v>
      </c>
    </row>
    <row r="22" spans="1:5" s="98" customFormat="1" ht="15.75" customHeight="1">
      <c r="A22" s="92" t="s">
        <v>119</v>
      </c>
      <c r="B22" s="100">
        <v>331</v>
      </c>
      <c r="C22" s="96"/>
      <c r="D22" s="99"/>
      <c r="E22" s="99"/>
    </row>
    <row r="23" spans="1:5" s="98" customFormat="1" ht="15.75" customHeight="1">
      <c r="A23" s="92" t="s">
        <v>120</v>
      </c>
      <c r="B23" s="100">
        <v>332</v>
      </c>
      <c r="C23" s="96"/>
      <c r="D23" s="99"/>
      <c r="E23" s="99"/>
    </row>
    <row r="24" spans="1:5" s="98" customFormat="1" ht="15.75" hidden="1" customHeight="1">
      <c r="A24" s="92" t="s">
        <v>121</v>
      </c>
      <c r="B24" s="100">
        <v>333</v>
      </c>
      <c r="C24" s="96"/>
      <c r="D24" s="99"/>
      <c r="E24" s="99"/>
    </row>
    <row r="25" spans="1:5" s="98" customFormat="1" ht="15.75" hidden="1" customHeight="1">
      <c r="A25" s="92" t="s">
        <v>122</v>
      </c>
      <c r="B25" s="100">
        <v>334</v>
      </c>
      <c r="C25" s="96"/>
      <c r="D25" s="99"/>
      <c r="E25" s="99"/>
    </row>
    <row r="26" spans="1:5" s="98" customFormat="1" ht="15.75" hidden="1" customHeight="1">
      <c r="A26" s="92" t="s">
        <v>123</v>
      </c>
      <c r="B26" s="100">
        <v>335</v>
      </c>
      <c r="C26" s="96"/>
      <c r="D26" s="99"/>
      <c r="E26" s="99"/>
    </row>
    <row r="27" spans="1:5" s="98" customFormat="1" ht="15.75" hidden="1" customHeight="1">
      <c r="A27" s="92" t="s">
        <v>124</v>
      </c>
      <c r="B27" s="100">
        <v>336</v>
      </c>
      <c r="C27" s="96"/>
      <c r="D27" s="99"/>
      <c r="E27" s="99"/>
    </row>
    <row r="28" spans="1:5" s="95" customFormat="1" ht="15.75" customHeight="1">
      <c r="A28" s="92" t="s">
        <v>125</v>
      </c>
      <c r="B28" s="100">
        <v>337</v>
      </c>
      <c r="C28" s="96"/>
      <c r="D28" s="93">
        <v>0</v>
      </c>
      <c r="E28" s="93">
        <v>0</v>
      </c>
    </row>
    <row r="29" spans="1:5" s="97" customFormat="1" ht="15.75" hidden="1" customHeight="1">
      <c r="A29" s="92" t="s">
        <v>111</v>
      </c>
      <c r="B29" s="100"/>
      <c r="C29" s="96"/>
      <c r="D29" s="99"/>
      <c r="E29" s="99"/>
    </row>
    <row r="30" spans="1:5" s="98" customFormat="1" ht="15.75" hidden="1" customHeight="1">
      <c r="A30" s="92" t="s">
        <v>126</v>
      </c>
      <c r="B30" s="100"/>
      <c r="C30" s="96"/>
      <c r="D30" s="99"/>
      <c r="E30" s="99"/>
    </row>
    <row r="31" spans="1:5" s="98" customFormat="1" ht="15.75" customHeight="1">
      <c r="A31" s="92" t="s">
        <v>127</v>
      </c>
      <c r="B31" s="93">
        <v>338</v>
      </c>
      <c r="C31" s="39" t="s">
        <v>113</v>
      </c>
      <c r="D31" s="94">
        <v>2417709516659</v>
      </c>
      <c r="E31" s="94">
        <v>1782339116187</v>
      </c>
    </row>
    <row r="32" spans="1:5" s="98" customFormat="1" ht="15.75" hidden="1" customHeight="1">
      <c r="A32" s="104" t="s">
        <v>128</v>
      </c>
      <c r="B32" s="105"/>
      <c r="C32" s="106"/>
      <c r="D32" s="107">
        <v>2417709516659</v>
      </c>
      <c r="E32" s="107">
        <v>1782339116187</v>
      </c>
    </row>
    <row r="33" spans="1:5" s="98" customFormat="1" ht="15.75" hidden="1" customHeight="1">
      <c r="A33" s="104" t="s">
        <v>118</v>
      </c>
      <c r="B33" s="105"/>
      <c r="C33" s="106"/>
      <c r="D33" s="107"/>
      <c r="E33" s="107">
        <v>0</v>
      </c>
    </row>
    <row r="34" spans="1:5" s="98" customFormat="1" ht="15.75" hidden="1" customHeight="1">
      <c r="A34" s="92" t="s">
        <v>129</v>
      </c>
      <c r="B34" s="100">
        <v>339</v>
      </c>
      <c r="C34" s="96"/>
      <c r="D34" s="99"/>
      <c r="E34" s="99"/>
    </row>
    <row r="35" spans="1:5" s="98" customFormat="1" ht="15.75" hidden="1" customHeight="1">
      <c r="A35" s="92" t="s">
        <v>130</v>
      </c>
      <c r="B35" s="100">
        <v>340</v>
      </c>
      <c r="C35" s="96"/>
      <c r="D35" s="99"/>
      <c r="E35" s="99"/>
    </row>
    <row r="36" spans="1:5" s="98" customFormat="1" ht="15.75" hidden="1" customHeight="1">
      <c r="A36" s="92" t="s">
        <v>131</v>
      </c>
      <c r="B36" s="100">
        <v>341</v>
      </c>
      <c r="C36" s="96"/>
      <c r="D36" s="99"/>
      <c r="E36" s="99"/>
    </row>
    <row r="37" spans="1:5" s="98" customFormat="1" ht="15.75" hidden="1" customHeight="1">
      <c r="A37" s="92" t="s">
        <v>132</v>
      </c>
      <c r="B37" s="100">
        <v>342</v>
      </c>
      <c r="C37" s="96"/>
      <c r="D37" s="99"/>
      <c r="E37" s="99">
        <v>0</v>
      </c>
    </row>
    <row r="38" spans="1:5" s="98" customFormat="1" ht="15.75" hidden="1" customHeight="1">
      <c r="A38" s="108" t="s">
        <v>133</v>
      </c>
      <c r="B38" s="109">
        <v>343</v>
      </c>
      <c r="C38" s="110"/>
      <c r="D38" s="111"/>
      <c r="E38" s="111"/>
    </row>
    <row r="39" spans="1:5" s="98" customFormat="1" ht="15.75" customHeight="1">
      <c r="A39" s="112" t="s">
        <v>134</v>
      </c>
      <c r="B39" s="113">
        <v>400</v>
      </c>
      <c r="C39" s="114"/>
      <c r="D39" s="115">
        <v>294768791908</v>
      </c>
      <c r="E39" s="115">
        <v>254384746430</v>
      </c>
    </row>
    <row r="40" spans="1:5" s="98" customFormat="1" ht="15.75" customHeight="1">
      <c r="A40" s="89" t="s">
        <v>135</v>
      </c>
      <c r="B40" s="89">
        <v>410</v>
      </c>
      <c r="C40" s="35" t="s">
        <v>136</v>
      </c>
      <c r="D40" s="91">
        <v>294768791908</v>
      </c>
      <c r="E40" s="91">
        <v>254384746430</v>
      </c>
    </row>
    <row r="41" spans="1:5" s="98" customFormat="1" ht="15.75" customHeight="1">
      <c r="A41" s="93" t="s">
        <v>137</v>
      </c>
      <c r="B41" s="93">
        <v>411</v>
      </c>
      <c r="C41" s="96"/>
      <c r="D41" s="94">
        <v>254151990000</v>
      </c>
      <c r="E41" s="94">
        <v>232066210000</v>
      </c>
    </row>
    <row r="42" spans="1:5" s="98" customFormat="1" ht="15.75" customHeight="1">
      <c r="A42" s="116" t="s">
        <v>138</v>
      </c>
      <c r="B42" s="117" t="s">
        <v>139</v>
      </c>
      <c r="C42" s="96"/>
      <c r="D42" s="94">
        <v>254151990000</v>
      </c>
      <c r="E42" s="94">
        <v>232066210000</v>
      </c>
    </row>
    <row r="43" spans="1:5" s="98" customFormat="1" ht="15.75" hidden="1" customHeight="1">
      <c r="A43" s="118" t="s">
        <v>140</v>
      </c>
      <c r="B43" s="117" t="s">
        <v>141</v>
      </c>
      <c r="C43" s="96"/>
      <c r="D43" s="99"/>
      <c r="E43" s="99"/>
    </row>
    <row r="44" spans="1:5" s="98" customFormat="1" ht="15.75" hidden="1" customHeight="1">
      <c r="A44" s="92" t="s">
        <v>142</v>
      </c>
      <c r="B44" s="100">
        <v>412</v>
      </c>
      <c r="C44" s="96"/>
      <c r="D44" s="99"/>
      <c r="E44" s="99">
        <v>0</v>
      </c>
    </row>
    <row r="45" spans="1:5" s="119" customFormat="1" ht="15.75" hidden="1" customHeight="1">
      <c r="A45" s="92" t="s">
        <v>143</v>
      </c>
      <c r="B45" s="93">
        <v>413</v>
      </c>
      <c r="C45" s="96"/>
      <c r="D45" s="99"/>
      <c r="E45" s="99">
        <v>0</v>
      </c>
    </row>
    <row r="46" spans="1:5" ht="15.75" customHeight="1">
      <c r="A46" s="92" t="s">
        <v>144</v>
      </c>
      <c r="B46" s="100">
        <v>414</v>
      </c>
      <c r="C46" s="96"/>
      <c r="D46" s="99"/>
      <c r="E46" s="99">
        <v>0</v>
      </c>
    </row>
    <row r="47" spans="1:5" ht="15.75" hidden="1" customHeight="1">
      <c r="A47" s="121" t="s">
        <v>145</v>
      </c>
      <c r="B47" s="100">
        <v>415</v>
      </c>
      <c r="C47" s="96"/>
      <c r="D47" s="99"/>
      <c r="E47" s="99">
        <v>0</v>
      </c>
    </row>
    <row r="48" spans="1:5" ht="15.75" hidden="1" customHeight="1">
      <c r="A48" s="92" t="s">
        <v>146</v>
      </c>
      <c r="B48" s="93">
        <v>416</v>
      </c>
      <c r="C48" s="96"/>
      <c r="D48" s="99"/>
      <c r="E48" s="99">
        <v>0</v>
      </c>
    </row>
    <row r="49" spans="1:5" ht="15.75" hidden="1" customHeight="1">
      <c r="A49" s="92" t="s">
        <v>147</v>
      </c>
      <c r="B49" s="93">
        <v>417</v>
      </c>
      <c r="C49" s="96"/>
      <c r="D49" s="99"/>
      <c r="E49" s="99">
        <v>0</v>
      </c>
    </row>
    <row r="50" spans="1:5" ht="15.75" customHeight="1">
      <c r="A50" s="93" t="s">
        <v>148</v>
      </c>
      <c r="B50" s="93">
        <v>418</v>
      </c>
      <c r="C50" s="96"/>
      <c r="D50" s="94">
        <v>232756430</v>
      </c>
      <c r="E50" s="94">
        <v>22318536430</v>
      </c>
    </row>
    <row r="51" spans="1:5" ht="15.75" hidden="1" customHeight="1">
      <c r="A51" s="92" t="s">
        <v>149</v>
      </c>
      <c r="B51" s="100">
        <v>419</v>
      </c>
      <c r="C51" s="96"/>
      <c r="D51" s="99"/>
      <c r="E51" s="99"/>
    </row>
    <row r="52" spans="1:5" ht="15.75" hidden="1" customHeight="1">
      <c r="A52" s="92" t="s">
        <v>150</v>
      </c>
      <c r="B52" s="93">
        <v>420</v>
      </c>
      <c r="C52" s="96"/>
      <c r="D52" s="99"/>
      <c r="E52" s="99"/>
    </row>
    <row r="53" spans="1:5" ht="15.75" customHeight="1">
      <c r="A53" s="93" t="s">
        <v>151</v>
      </c>
      <c r="B53" s="93">
        <v>421</v>
      </c>
      <c r="C53" s="96"/>
      <c r="D53" s="94">
        <v>40384045478</v>
      </c>
      <c r="E53" s="94">
        <v>0</v>
      </c>
    </row>
    <row r="54" spans="1:5" ht="15.75" hidden="1" customHeight="1">
      <c r="A54" s="118" t="s">
        <v>152</v>
      </c>
      <c r="B54" s="117" t="s">
        <v>153</v>
      </c>
      <c r="C54" s="96"/>
      <c r="D54" s="99"/>
      <c r="E54" s="99"/>
    </row>
    <row r="55" spans="1:5" ht="15.75" customHeight="1">
      <c r="A55" s="116" t="s">
        <v>154</v>
      </c>
      <c r="B55" s="117" t="s">
        <v>155</v>
      </c>
      <c r="C55" s="96"/>
      <c r="D55" s="94">
        <v>40384045478</v>
      </c>
      <c r="E55" s="94"/>
    </row>
    <row r="56" spans="1:5" ht="15.75" hidden="1" customHeight="1">
      <c r="A56" s="118" t="s">
        <v>156</v>
      </c>
      <c r="B56" s="93">
        <v>422</v>
      </c>
      <c r="C56" s="96"/>
      <c r="D56" s="99"/>
      <c r="E56" s="99"/>
    </row>
    <row r="57" spans="1:5" ht="15.75" hidden="1" customHeight="1">
      <c r="A57" s="102" t="s">
        <v>157</v>
      </c>
      <c r="B57" s="102">
        <v>430</v>
      </c>
      <c r="C57" s="96"/>
      <c r="D57" s="103">
        <v>0</v>
      </c>
      <c r="E57" s="103">
        <v>0</v>
      </c>
    </row>
    <row r="58" spans="1:5" ht="15.75" hidden="1" customHeight="1">
      <c r="A58" s="92" t="s">
        <v>158</v>
      </c>
      <c r="B58" s="100">
        <v>431</v>
      </c>
      <c r="C58" s="96"/>
      <c r="D58" s="99"/>
      <c r="E58" s="93">
        <v>0</v>
      </c>
    </row>
    <row r="59" spans="1:5" ht="15.75" hidden="1" customHeight="1">
      <c r="A59" s="122" t="s">
        <v>159</v>
      </c>
      <c r="B59" s="123">
        <v>432</v>
      </c>
      <c r="C59" s="124"/>
      <c r="D59" s="125"/>
      <c r="E59" s="125">
        <v>0</v>
      </c>
    </row>
    <row r="60" spans="1:5" ht="32.25" customHeight="1">
      <c r="A60" s="126" t="s">
        <v>160</v>
      </c>
      <c r="B60" s="127">
        <v>440</v>
      </c>
      <c r="C60" s="128"/>
      <c r="D60" s="129">
        <v>3240962982588</v>
      </c>
      <c r="E60" s="129">
        <v>2648163568765</v>
      </c>
    </row>
    <row r="61" spans="1:5" ht="15">
      <c r="A61" s="130"/>
      <c r="B61" s="131"/>
      <c r="C61" s="132"/>
      <c r="D61" s="133"/>
      <c r="E61" s="133" t="e">
        <v>#REF!</v>
      </c>
    </row>
    <row r="62" spans="1:5" ht="15">
      <c r="A62" s="134"/>
      <c r="B62" s="135"/>
      <c r="C62" s="136"/>
      <c r="D62" s="135" t="s">
        <v>167</v>
      </c>
      <c r="E62" s="135"/>
    </row>
    <row r="63" spans="1:5">
      <c r="A63" s="137" t="s">
        <v>161</v>
      </c>
      <c r="B63" s="138" t="s">
        <v>162</v>
      </c>
      <c r="C63" s="139"/>
      <c r="E63" s="138" t="s">
        <v>163</v>
      </c>
    </row>
    <row r="64" spans="1:5" ht="15">
      <c r="A64" s="134"/>
      <c r="B64" s="135"/>
      <c r="C64" s="136"/>
      <c r="D64" s="135"/>
      <c r="E64" s="135"/>
    </row>
    <row r="65" spans="1:5" ht="15">
      <c r="A65" s="134"/>
      <c r="B65" s="135"/>
      <c r="C65" s="136"/>
      <c r="D65" s="135"/>
      <c r="E65" s="135"/>
    </row>
    <row r="66" spans="1:5" ht="15">
      <c r="A66" s="134"/>
      <c r="B66" s="135"/>
      <c r="C66" s="136"/>
      <c r="D66" s="135"/>
      <c r="E66" s="135"/>
    </row>
    <row r="67" spans="1:5" ht="15">
      <c r="A67" s="134"/>
      <c r="B67" s="135"/>
      <c r="C67" s="136"/>
      <c r="D67" s="135"/>
      <c r="E67" s="135"/>
    </row>
    <row r="68" spans="1:5" ht="15">
      <c r="A68" s="134"/>
      <c r="B68" s="135"/>
      <c r="C68" s="136"/>
      <c r="D68" s="135"/>
      <c r="E68" s="135"/>
    </row>
    <row r="69" spans="1:5" ht="6" customHeight="1">
      <c r="A69" s="134"/>
      <c r="B69" s="135"/>
      <c r="C69" s="136"/>
      <c r="D69" s="135"/>
      <c r="E69" s="135"/>
    </row>
    <row r="70" spans="1:5">
      <c r="A70" s="137" t="s">
        <v>164</v>
      </c>
      <c r="B70" s="138" t="s">
        <v>165</v>
      </c>
      <c r="C70" s="139"/>
      <c r="E70" s="141" t="s">
        <v>166</v>
      </c>
    </row>
  </sheetData>
  <conditionalFormatting sqref="D61:E61">
    <cfRule type="cellIs" dxfId="0" priority="1" stopIfTrue="1" operator="notEqual">
      <formula>0</formula>
    </cfRule>
  </conditionalFormatting>
  <pageMargins left="0.5" right="0"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G128"/>
  <sheetViews>
    <sheetView topLeftCell="A22" workbookViewId="0">
      <selection activeCell="B28" sqref="B28"/>
    </sheetView>
  </sheetViews>
  <sheetFormatPr defaultColWidth="10.28515625" defaultRowHeight="15"/>
  <cols>
    <col min="1" max="1" width="44.85546875" style="158" customWidth="1"/>
    <col min="2" max="2" width="7.85546875" style="154" customWidth="1"/>
    <col min="3" max="3" width="7.5703125" style="155" customWidth="1"/>
    <col min="4" max="5" width="17.85546875" style="155" customWidth="1"/>
    <col min="6" max="6" width="19.28515625" style="215" customWidth="1"/>
    <col min="7" max="7" width="21.42578125" style="157" customWidth="1"/>
    <col min="8" max="253" width="10.28515625" style="157"/>
    <col min="254" max="254" width="44.85546875" style="157" customWidth="1"/>
    <col min="255" max="255" width="7.85546875" style="157" customWidth="1"/>
    <col min="256" max="256" width="7.5703125" style="157" customWidth="1"/>
    <col min="257" max="258" width="17.85546875" style="157" customWidth="1"/>
    <col min="259" max="259" width="19.28515625" style="157" customWidth="1"/>
    <col min="260" max="260" width="21.42578125" style="157" customWidth="1"/>
    <col min="261" max="261" width="19" style="157" customWidth="1"/>
    <col min="262" max="262" width="16" style="157" bestFit="1" customWidth="1"/>
    <col min="263" max="263" width="13.7109375" style="157" bestFit="1" customWidth="1"/>
    <col min="264" max="509" width="10.28515625" style="157"/>
    <col min="510" max="510" width="44.85546875" style="157" customWidth="1"/>
    <col min="511" max="511" width="7.85546875" style="157" customWidth="1"/>
    <col min="512" max="512" width="7.5703125" style="157" customWidth="1"/>
    <col min="513" max="514" width="17.85546875" style="157" customWidth="1"/>
    <col min="515" max="515" width="19.28515625" style="157" customWidth="1"/>
    <col min="516" max="516" width="21.42578125" style="157" customWidth="1"/>
    <col min="517" max="517" width="19" style="157" customWidth="1"/>
    <col min="518" max="518" width="16" style="157" bestFit="1" customWidth="1"/>
    <col min="519" max="519" width="13.7109375" style="157" bestFit="1" customWidth="1"/>
    <col min="520" max="765" width="10.28515625" style="157"/>
    <col min="766" max="766" width="44.85546875" style="157" customWidth="1"/>
    <col min="767" max="767" width="7.85546875" style="157" customWidth="1"/>
    <col min="768" max="768" width="7.5703125" style="157" customWidth="1"/>
    <col min="769" max="770" width="17.85546875" style="157" customWidth="1"/>
    <col min="771" max="771" width="19.28515625" style="157" customWidth="1"/>
    <col min="772" max="772" width="21.42578125" style="157" customWidth="1"/>
    <col min="773" max="773" width="19" style="157" customWidth="1"/>
    <col min="774" max="774" width="16" style="157" bestFit="1" customWidth="1"/>
    <col min="775" max="775" width="13.7109375" style="157" bestFit="1" customWidth="1"/>
    <col min="776" max="1021" width="10.28515625" style="157"/>
    <col min="1022" max="1022" width="44.85546875" style="157" customWidth="1"/>
    <col min="1023" max="1023" width="7.85546875" style="157" customWidth="1"/>
    <col min="1024" max="1024" width="7.5703125" style="157" customWidth="1"/>
    <col min="1025" max="1026" width="17.85546875" style="157" customWidth="1"/>
    <col min="1027" max="1027" width="19.28515625" style="157" customWidth="1"/>
    <col min="1028" max="1028" width="21.42578125" style="157" customWidth="1"/>
    <col min="1029" max="1029" width="19" style="157" customWidth="1"/>
    <col min="1030" max="1030" width="16" style="157" bestFit="1" customWidth="1"/>
    <col min="1031" max="1031" width="13.7109375" style="157" bestFit="1" customWidth="1"/>
    <col min="1032" max="1277" width="10.28515625" style="157"/>
    <col min="1278" max="1278" width="44.85546875" style="157" customWidth="1"/>
    <col min="1279" max="1279" width="7.85546875" style="157" customWidth="1"/>
    <col min="1280" max="1280" width="7.5703125" style="157" customWidth="1"/>
    <col min="1281" max="1282" width="17.85546875" style="157" customWidth="1"/>
    <col min="1283" max="1283" width="19.28515625" style="157" customWidth="1"/>
    <col min="1284" max="1284" width="21.42578125" style="157" customWidth="1"/>
    <col min="1285" max="1285" width="19" style="157" customWidth="1"/>
    <col min="1286" max="1286" width="16" style="157" bestFit="1" customWidth="1"/>
    <col min="1287" max="1287" width="13.7109375" style="157" bestFit="1" customWidth="1"/>
    <col min="1288" max="1533" width="10.28515625" style="157"/>
    <col min="1534" max="1534" width="44.85546875" style="157" customWidth="1"/>
    <col min="1535" max="1535" width="7.85546875" style="157" customWidth="1"/>
    <col min="1536" max="1536" width="7.5703125" style="157" customWidth="1"/>
    <col min="1537" max="1538" width="17.85546875" style="157" customWidth="1"/>
    <col min="1539" max="1539" width="19.28515625" style="157" customWidth="1"/>
    <col min="1540" max="1540" width="21.42578125" style="157" customWidth="1"/>
    <col min="1541" max="1541" width="19" style="157" customWidth="1"/>
    <col min="1542" max="1542" width="16" style="157" bestFit="1" customWidth="1"/>
    <col min="1543" max="1543" width="13.7109375" style="157" bestFit="1" customWidth="1"/>
    <col min="1544" max="1789" width="10.28515625" style="157"/>
    <col min="1790" max="1790" width="44.85546875" style="157" customWidth="1"/>
    <col min="1791" max="1791" width="7.85546875" style="157" customWidth="1"/>
    <col min="1792" max="1792" width="7.5703125" style="157" customWidth="1"/>
    <col min="1793" max="1794" width="17.85546875" style="157" customWidth="1"/>
    <col min="1795" max="1795" width="19.28515625" style="157" customWidth="1"/>
    <col min="1796" max="1796" width="21.42578125" style="157" customWidth="1"/>
    <col min="1797" max="1797" width="19" style="157" customWidth="1"/>
    <col min="1798" max="1798" width="16" style="157" bestFit="1" customWidth="1"/>
    <col min="1799" max="1799" width="13.7109375" style="157" bestFit="1" customWidth="1"/>
    <col min="1800" max="2045" width="10.28515625" style="157"/>
    <col min="2046" max="2046" width="44.85546875" style="157" customWidth="1"/>
    <col min="2047" max="2047" width="7.85546875" style="157" customWidth="1"/>
    <col min="2048" max="2048" width="7.5703125" style="157" customWidth="1"/>
    <col min="2049" max="2050" width="17.85546875" style="157" customWidth="1"/>
    <col min="2051" max="2051" width="19.28515625" style="157" customWidth="1"/>
    <col min="2052" max="2052" width="21.42578125" style="157" customWidth="1"/>
    <col min="2053" max="2053" width="19" style="157" customWidth="1"/>
    <col min="2054" max="2054" width="16" style="157" bestFit="1" customWidth="1"/>
    <col min="2055" max="2055" width="13.7109375" style="157" bestFit="1" customWidth="1"/>
    <col min="2056" max="2301" width="10.28515625" style="157"/>
    <col min="2302" max="2302" width="44.85546875" style="157" customWidth="1"/>
    <col min="2303" max="2303" width="7.85546875" style="157" customWidth="1"/>
    <col min="2304" max="2304" width="7.5703125" style="157" customWidth="1"/>
    <col min="2305" max="2306" width="17.85546875" style="157" customWidth="1"/>
    <col min="2307" max="2307" width="19.28515625" style="157" customWidth="1"/>
    <col min="2308" max="2308" width="21.42578125" style="157" customWidth="1"/>
    <col min="2309" max="2309" width="19" style="157" customWidth="1"/>
    <col min="2310" max="2310" width="16" style="157" bestFit="1" customWidth="1"/>
    <col min="2311" max="2311" width="13.7109375" style="157" bestFit="1" customWidth="1"/>
    <col min="2312" max="2557" width="10.28515625" style="157"/>
    <col min="2558" max="2558" width="44.85546875" style="157" customWidth="1"/>
    <col min="2559" max="2559" width="7.85546875" style="157" customWidth="1"/>
    <col min="2560" max="2560" width="7.5703125" style="157" customWidth="1"/>
    <col min="2561" max="2562" width="17.85546875" style="157" customWidth="1"/>
    <col min="2563" max="2563" width="19.28515625" style="157" customWidth="1"/>
    <col min="2564" max="2564" width="21.42578125" style="157" customWidth="1"/>
    <col min="2565" max="2565" width="19" style="157" customWidth="1"/>
    <col min="2566" max="2566" width="16" style="157" bestFit="1" customWidth="1"/>
    <col min="2567" max="2567" width="13.7109375" style="157" bestFit="1" customWidth="1"/>
    <col min="2568" max="2813" width="10.28515625" style="157"/>
    <col min="2814" max="2814" width="44.85546875" style="157" customWidth="1"/>
    <col min="2815" max="2815" width="7.85546875" style="157" customWidth="1"/>
    <col min="2816" max="2816" width="7.5703125" style="157" customWidth="1"/>
    <col min="2817" max="2818" width="17.85546875" style="157" customWidth="1"/>
    <col min="2819" max="2819" width="19.28515625" style="157" customWidth="1"/>
    <col min="2820" max="2820" width="21.42578125" style="157" customWidth="1"/>
    <col min="2821" max="2821" width="19" style="157" customWidth="1"/>
    <col min="2822" max="2822" width="16" style="157" bestFit="1" customWidth="1"/>
    <col min="2823" max="2823" width="13.7109375" style="157" bestFit="1" customWidth="1"/>
    <col min="2824" max="3069" width="10.28515625" style="157"/>
    <col min="3070" max="3070" width="44.85546875" style="157" customWidth="1"/>
    <col min="3071" max="3071" width="7.85546875" style="157" customWidth="1"/>
    <col min="3072" max="3072" width="7.5703125" style="157" customWidth="1"/>
    <col min="3073" max="3074" width="17.85546875" style="157" customWidth="1"/>
    <col min="3075" max="3075" width="19.28515625" style="157" customWidth="1"/>
    <col min="3076" max="3076" width="21.42578125" style="157" customWidth="1"/>
    <col min="3077" max="3077" width="19" style="157" customWidth="1"/>
    <col min="3078" max="3078" width="16" style="157" bestFit="1" customWidth="1"/>
    <col min="3079" max="3079" width="13.7109375" style="157" bestFit="1" customWidth="1"/>
    <col min="3080" max="3325" width="10.28515625" style="157"/>
    <col min="3326" max="3326" width="44.85546875" style="157" customWidth="1"/>
    <col min="3327" max="3327" width="7.85546875" style="157" customWidth="1"/>
    <col min="3328" max="3328" width="7.5703125" style="157" customWidth="1"/>
    <col min="3329" max="3330" width="17.85546875" style="157" customWidth="1"/>
    <col min="3331" max="3331" width="19.28515625" style="157" customWidth="1"/>
    <col min="3332" max="3332" width="21.42578125" style="157" customWidth="1"/>
    <col min="3333" max="3333" width="19" style="157" customWidth="1"/>
    <col min="3334" max="3334" width="16" style="157" bestFit="1" customWidth="1"/>
    <col min="3335" max="3335" width="13.7109375" style="157" bestFit="1" customWidth="1"/>
    <col min="3336" max="3581" width="10.28515625" style="157"/>
    <col min="3582" max="3582" width="44.85546875" style="157" customWidth="1"/>
    <col min="3583" max="3583" width="7.85546875" style="157" customWidth="1"/>
    <col min="3584" max="3584" width="7.5703125" style="157" customWidth="1"/>
    <col min="3585" max="3586" width="17.85546875" style="157" customWidth="1"/>
    <col min="3587" max="3587" width="19.28515625" style="157" customWidth="1"/>
    <col min="3588" max="3588" width="21.42578125" style="157" customWidth="1"/>
    <col min="3589" max="3589" width="19" style="157" customWidth="1"/>
    <col min="3590" max="3590" width="16" style="157" bestFit="1" customWidth="1"/>
    <col min="3591" max="3591" width="13.7109375" style="157" bestFit="1" customWidth="1"/>
    <col min="3592" max="3837" width="10.28515625" style="157"/>
    <col min="3838" max="3838" width="44.85546875" style="157" customWidth="1"/>
    <col min="3839" max="3839" width="7.85546875" style="157" customWidth="1"/>
    <col min="3840" max="3840" width="7.5703125" style="157" customWidth="1"/>
    <col min="3841" max="3842" width="17.85546875" style="157" customWidth="1"/>
    <col min="3843" max="3843" width="19.28515625" style="157" customWidth="1"/>
    <col min="3844" max="3844" width="21.42578125" style="157" customWidth="1"/>
    <col min="3845" max="3845" width="19" style="157" customWidth="1"/>
    <col min="3846" max="3846" width="16" style="157" bestFit="1" customWidth="1"/>
    <col min="3847" max="3847" width="13.7109375" style="157" bestFit="1" customWidth="1"/>
    <col min="3848" max="4093" width="10.28515625" style="157"/>
    <col min="4094" max="4094" width="44.85546875" style="157" customWidth="1"/>
    <col min="4095" max="4095" width="7.85546875" style="157" customWidth="1"/>
    <col min="4096" max="4096" width="7.5703125" style="157" customWidth="1"/>
    <col min="4097" max="4098" width="17.85546875" style="157" customWidth="1"/>
    <col min="4099" max="4099" width="19.28515625" style="157" customWidth="1"/>
    <col min="4100" max="4100" width="21.42578125" style="157" customWidth="1"/>
    <col min="4101" max="4101" width="19" style="157" customWidth="1"/>
    <col min="4102" max="4102" width="16" style="157" bestFit="1" customWidth="1"/>
    <col min="4103" max="4103" width="13.7109375" style="157" bestFit="1" customWidth="1"/>
    <col min="4104" max="4349" width="10.28515625" style="157"/>
    <col min="4350" max="4350" width="44.85546875" style="157" customWidth="1"/>
    <col min="4351" max="4351" width="7.85546875" style="157" customWidth="1"/>
    <col min="4352" max="4352" width="7.5703125" style="157" customWidth="1"/>
    <col min="4353" max="4354" width="17.85546875" style="157" customWidth="1"/>
    <col min="4355" max="4355" width="19.28515625" style="157" customWidth="1"/>
    <col min="4356" max="4356" width="21.42578125" style="157" customWidth="1"/>
    <col min="4357" max="4357" width="19" style="157" customWidth="1"/>
    <col min="4358" max="4358" width="16" style="157" bestFit="1" customWidth="1"/>
    <col min="4359" max="4359" width="13.7109375" style="157" bestFit="1" customWidth="1"/>
    <col min="4360" max="4605" width="10.28515625" style="157"/>
    <col min="4606" max="4606" width="44.85546875" style="157" customWidth="1"/>
    <col min="4607" max="4607" width="7.85546875" style="157" customWidth="1"/>
    <col min="4608" max="4608" width="7.5703125" style="157" customWidth="1"/>
    <col min="4609" max="4610" width="17.85546875" style="157" customWidth="1"/>
    <col min="4611" max="4611" width="19.28515625" style="157" customWidth="1"/>
    <col min="4612" max="4612" width="21.42578125" style="157" customWidth="1"/>
    <col min="4613" max="4613" width="19" style="157" customWidth="1"/>
    <col min="4614" max="4614" width="16" style="157" bestFit="1" customWidth="1"/>
    <col min="4615" max="4615" width="13.7109375" style="157" bestFit="1" customWidth="1"/>
    <col min="4616" max="4861" width="10.28515625" style="157"/>
    <col min="4862" max="4862" width="44.85546875" style="157" customWidth="1"/>
    <col min="4863" max="4863" width="7.85546875" style="157" customWidth="1"/>
    <col min="4864" max="4864" width="7.5703125" style="157" customWidth="1"/>
    <col min="4865" max="4866" width="17.85546875" style="157" customWidth="1"/>
    <col min="4867" max="4867" width="19.28515625" style="157" customWidth="1"/>
    <col min="4868" max="4868" width="21.42578125" style="157" customWidth="1"/>
    <col min="4869" max="4869" width="19" style="157" customWidth="1"/>
    <col min="4870" max="4870" width="16" style="157" bestFit="1" customWidth="1"/>
    <col min="4871" max="4871" width="13.7109375" style="157" bestFit="1" customWidth="1"/>
    <col min="4872" max="5117" width="10.28515625" style="157"/>
    <col min="5118" max="5118" width="44.85546875" style="157" customWidth="1"/>
    <col min="5119" max="5119" width="7.85546875" style="157" customWidth="1"/>
    <col min="5120" max="5120" width="7.5703125" style="157" customWidth="1"/>
    <col min="5121" max="5122" width="17.85546875" style="157" customWidth="1"/>
    <col min="5123" max="5123" width="19.28515625" style="157" customWidth="1"/>
    <col min="5124" max="5124" width="21.42578125" style="157" customWidth="1"/>
    <col min="5125" max="5125" width="19" style="157" customWidth="1"/>
    <col min="5126" max="5126" width="16" style="157" bestFit="1" customWidth="1"/>
    <col min="5127" max="5127" width="13.7109375" style="157" bestFit="1" customWidth="1"/>
    <col min="5128" max="5373" width="10.28515625" style="157"/>
    <col min="5374" max="5374" width="44.85546875" style="157" customWidth="1"/>
    <col min="5375" max="5375" width="7.85546875" style="157" customWidth="1"/>
    <col min="5376" max="5376" width="7.5703125" style="157" customWidth="1"/>
    <col min="5377" max="5378" width="17.85546875" style="157" customWidth="1"/>
    <col min="5379" max="5379" width="19.28515625" style="157" customWidth="1"/>
    <col min="5380" max="5380" width="21.42578125" style="157" customWidth="1"/>
    <col min="5381" max="5381" width="19" style="157" customWidth="1"/>
    <col min="5382" max="5382" width="16" style="157" bestFit="1" customWidth="1"/>
    <col min="5383" max="5383" width="13.7109375" style="157" bestFit="1" customWidth="1"/>
    <col min="5384" max="5629" width="10.28515625" style="157"/>
    <col min="5630" max="5630" width="44.85546875" style="157" customWidth="1"/>
    <col min="5631" max="5631" width="7.85546875" style="157" customWidth="1"/>
    <col min="5632" max="5632" width="7.5703125" style="157" customWidth="1"/>
    <col min="5633" max="5634" width="17.85546875" style="157" customWidth="1"/>
    <col min="5635" max="5635" width="19.28515625" style="157" customWidth="1"/>
    <col min="5636" max="5636" width="21.42578125" style="157" customWidth="1"/>
    <col min="5637" max="5637" width="19" style="157" customWidth="1"/>
    <col min="5638" max="5638" width="16" style="157" bestFit="1" customWidth="1"/>
    <col min="5639" max="5639" width="13.7109375" style="157" bestFit="1" customWidth="1"/>
    <col min="5640" max="5885" width="10.28515625" style="157"/>
    <col min="5886" max="5886" width="44.85546875" style="157" customWidth="1"/>
    <col min="5887" max="5887" width="7.85546875" style="157" customWidth="1"/>
    <col min="5888" max="5888" width="7.5703125" style="157" customWidth="1"/>
    <col min="5889" max="5890" width="17.85546875" style="157" customWidth="1"/>
    <col min="5891" max="5891" width="19.28515625" style="157" customWidth="1"/>
    <col min="5892" max="5892" width="21.42578125" style="157" customWidth="1"/>
    <col min="5893" max="5893" width="19" style="157" customWidth="1"/>
    <col min="5894" max="5894" width="16" style="157" bestFit="1" customWidth="1"/>
    <col min="5895" max="5895" width="13.7109375" style="157" bestFit="1" customWidth="1"/>
    <col min="5896" max="6141" width="10.28515625" style="157"/>
    <col min="6142" max="6142" width="44.85546875" style="157" customWidth="1"/>
    <col min="6143" max="6143" width="7.85546875" style="157" customWidth="1"/>
    <col min="6144" max="6144" width="7.5703125" style="157" customWidth="1"/>
    <col min="6145" max="6146" width="17.85546875" style="157" customWidth="1"/>
    <col min="6147" max="6147" width="19.28515625" style="157" customWidth="1"/>
    <col min="6148" max="6148" width="21.42578125" style="157" customWidth="1"/>
    <col min="6149" max="6149" width="19" style="157" customWidth="1"/>
    <col min="6150" max="6150" width="16" style="157" bestFit="1" customWidth="1"/>
    <col min="6151" max="6151" width="13.7109375" style="157" bestFit="1" customWidth="1"/>
    <col min="6152" max="6397" width="10.28515625" style="157"/>
    <col min="6398" max="6398" width="44.85546875" style="157" customWidth="1"/>
    <col min="6399" max="6399" width="7.85546875" style="157" customWidth="1"/>
    <col min="6400" max="6400" width="7.5703125" style="157" customWidth="1"/>
    <col min="6401" max="6402" width="17.85546875" style="157" customWidth="1"/>
    <col min="6403" max="6403" width="19.28515625" style="157" customWidth="1"/>
    <col min="6404" max="6404" width="21.42578125" style="157" customWidth="1"/>
    <col min="6405" max="6405" width="19" style="157" customWidth="1"/>
    <col min="6406" max="6406" width="16" style="157" bestFit="1" customWidth="1"/>
    <col min="6407" max="6407" width="13.7109375" style="157" bestFit="1" customWidth="1"/>
    <col min="6408" max="6653" width="10.28515625" style="157"/>
    <col min="6654" max="6654" width="44.85546875" style="157" customWidth="1"/>
    <col min="6655" max="6655" width="7.85546875" style="157" customWidth="1"/>
    <col min="6656" max="6656" width="7.5703125" style="157" customWidth="1"/>
    <col min="6657" max="6658" width="17.85546875" style="157" customWidth="1"/>
    <col min="6659" max="6659" width="19.28515625" style="157" customWidth="1"/>
    <col min="6660" max="6660" width="21.42578125" style="157" customWidth="1"/>
    <col min="6661" max="6661" width="19" style="157" customWidth="1"/>
    <col min="6662" max="6662" width="16" style="157" bestFit="1" customWidth="1"/>
    <col min="6663" max="6663" width="13.7109375" style="157" bestFit="1" customWidth="1"/>
    <col min="6664" max="6909" width="10.28515625" style="157"/>
    <col min="6910" max="6910" width="44.85546875" style="157" customWidth="1"/>
    <col min="6911" max="6911" width="7.85546875" style="157" customWidth="1"/>
    <col min="6912" max="6912" width="7.5703125" style="157" customWidth="1"/>
    <col min="6913" max="6914" width="17.85546875" style="157" customWidth="1"/>
    <col min="6915" max="6915" width="19.28515625" style="157" customWidth="1"/>
    <col min="6916" max="6916" width="21.42578125" style="157" customWidth="1"/>
    <col min="6917" max="6917" width="19" style="157" customWidth="1"/>
    <col min="6918" max="6918" width="16" style="157" bestFit="1" customWidth="1"/>
    <col min="6919" max="6919" width="13.7109375" style="157" bestFit="1" customWidth="1"/>
    <col min="6920" max="7165" width="10.28515625" style="157"/>
    <col min="7166" max="7166" width="44.85546875" style="157" customWidth="1"/>
    <col min="7167" max="7167" width="7.85546875" style="157" customWidth="1"/>
    <col min="7168" max="7168" width="7.5703125" style="157" customWidth="1"/>
    <col min="7169" max="7170" width="17.85546875" style="157" customWidth="1"/>
    <col min="7171" max="7171" width="19.28515625" style="157" customWidth="1"/>
    <col min="7172" max="7172" width="21.42578125" style="157" customWidth="1"/>
    <col min="7173" max="7173" width="19" style="157" customWidth="1"/>
    <col min="7174" max="7174" width="16" style="157" bestFit="1" customWidth="1"/>
    <col min="7175" max="7175" width="13.7109375" style="157" bestFit="1" customWidth="1"/>
    <col min="7176" max="7421" width="10.28515625" style="157"/>
    <col min="7422" max="7422" width="44.85546875" style="157" customWidth="1"/>
    <col min="7423" max="7423" width="7.85546875" style="157" customWidth="1"/>
    <col min="7424" max="7424" width="7.5703125" style="157" customWidth="1"/>
    <col min="7425" max="7426" width="17.85546875" style="157" customWidth="1"/>
    <col min="7427" max="7427" width="19.28515625" style="157" customWidth="1"/>
    <col min="7428" max="7428" width="21.42578125" style="157" customWidth="1"/>
    <col min="7429" max="7429" width="19" style="157" customWidth="1"/>
    <col min="7430" max="7430" width="16" style="157" bestFit="1" customWidth="1"/>
    <col min="7431" max="7431" width="13.7109375" style="157" bestFit="1" customWidth="1"/>
    <col min="7432" max="7677" width="10.28515625" style="157"/>
    <col min="7678" max="7678" width="44.85546875" style="157" customWidth="1"/>
    <col min="7679" max="7679" width="7.85546875" style="157" customWidth="1"/>
    <col min="7680" max="7680" width="7.5703125" style="157" customWidth="1"/>
    <col min="7681" max="7682" width="17.85546875" style="157" customWidth="1"/>
    <col min="7683" max="7683" width="19.28515625" style="157" customWidth="1"/>
    <col min="7684" max="7684" width="21.42578125" style="157" customWidth="1"/>
    <col min="7685" max="7685" width="19" style="157" customWidth="1"/>
    <col min="7686" max="7686" width="16" style="157" bestFit="1" customWidth="1"/>
    <col min="7687" max="7687" width="13.7109375" style="157" bestFit="1" customWidth="1"/>
    <col min="7688" max="7933" width="10.28515625" style="157"/>
    <col min="7934" max="7934" width="44.85546875" style="157" customWidth="1"/>
    <col min="7935" max="7935" width="7.85546875" style="157" customWidth="1"/>
    <col min="7936" max="7936" width="7.5703125" style="157" customWidth="1"/>
    <col min="7937" max="7938" width="17.85546875" style="157" customWidth="1"/>
    <col min="7939" max="7939" width="19.28515625" style="157" customWidth="1"/>
    <col min="7940" max="7940" width="21.42578125" style="157" customWidth="1"/>
    <col min="7941" max="7941" width="19" style="157" customWidth="1"/>
    <col min="7942" max="7942" width="16" style="157" bestFit="1" customWidth="1"/>
    <col min="7943" max="7943" width="13.7109375" style="157" bestFit="1" customWidth="1"/>
    <col min="7944" max="8189" width="10.28515625" style="157"/>
    <col min="8190" max="8190" width="44.85546875" style="157" customWidth="1"/>
    <col min="8191" max="8191" width="7.85546875" style="157" customWidth="1"/>
    <col min="8192" max="8192" width="7.5703125" style="157" customWidth="1"/>
    <col min="8193" max="8194" width="17.85546875" style="157" customWidth="1"/>
    <col min="8195" max="8195" width="19.28515625" style="157" customWidth="1"/>
    <col min="8196" max="8196" width="21.42578125" style="157" customWidth="1"/>
    <col min="8197" max="8197" width="19" style="157" customWidth="1"/>
    <col min="8198" max="8198" width="16" style="157" bestFit="1" customWidth="1"/>
    <col min="8199" max="8199" width="13.7109375" style="157" bestFit="1" customWidth="1"/>
    <col min="8200" max="8445" width="10.28515625" style="157"/>
    <col min="8446" max="8446" width="44.85546875" style="157" customWidth="1"/>
    <col min="8447" max="8447" width="7.85546875" style="157" customWidth="1"/>
    <col min="8448" max="8448" width="7.5703125" style="157" customWidth="1"/>
    <col min="8449" max="8450" width="17.85546875" style="157" customWidth="1"/>
    <col min="8451" max="8451" width="19.28515625" style="157" customWidth="1"/>
    <col min="8452" max="8452" width="21.42578125" style="157" customWidth="1"/>
    <col min="8453" max="8453" width="19" style="157" customWidth="1"/>
    <col min="8454" max="8454" width="16" style="157" bestFit="1" customWidth="1"/>
    <col min="8455" max="8455" width="13.7109375" style="157" bestFit="1" customWidth="1"/>
    <col min="8456" max="8701" width="10.28515625" style="157"/>
    <col min="8702" max="8702" width="44.85546875" style="157" customWidth="1"/>
    <col min="8703" max="8703" width="7.85546875" style="157" customWidth="1"/>
    <col min="8704" max="8704" width="7.5703125" style="157" customWidth="1"/>
    <col min="8705" max="8706" width="17.85546875" style="157" customWidth="1"/>
    <col min="8707" max="8707" width="19.28515625" style="157" customWidth="1"/>
    <col min="8708" max="8708" width="21.42578125" style="157" customWidth="1"/>
    <col min="8709" max="8709" width="19" style="157" customWidth="1"/>
    <col min="8710" max="8710" width="16" style="157" bestFit="1" customWidth="1"/>
    <col min="8711" max="8711" width="13.7109375" style="157" bestFit="1" customWidth="1"/>
    <col min="8712" max="8957" width="10.28515625" style="157"/>
    <col min="8958" max="8958" width="44.85546875" style="157" customWidth="1"/>
    <col min="8959" max="8959" width="7.85546875" style="157" customWidth="1"/>
    <col min="8960" max="8960" width="7.5703125" style="157" customWidth="1"/>
    <col min="8961" max="8962" width="17.85546875" style="157" customWidth="1"/>
    <col min="8963" max="8963" width="19.28515625" style="157" customWidth="1"/>
    <col min="8964" max="8964" width="21.42578125" style="157" customWidth="1"/>
    <col min="8965" max="8965" width="19" style="157" customWidth="1"/>
    <col min="8966" max="8966" width="16" style="157" bestFit="1" customWidth="1"/>
    <col min="8967" max="8967" width="13.7109375" style="157" bestFit="1" customWidth="1"/>
    <col min="8968" max="9213" width="10.28515625" style="157"/>
    <col min="9214" max="9214" width="44.85546875" style="157" customWidth="1"/>
    <col min="9215" max="9215" width="7.85546875" style="157" customWidth="1"/>
    <col min="9216" max="9216" width="7.5703125" style="157" customWidth="1"/>
    <col min="9217" max="9218" width="17.85546875" style="157" customWidth="1"/>
    <col min="9219" max="9219" width="19.28515625" style="157" customWidth="1"/>
    <col min="9220" max="9220" width="21.42578125" style="157" customWidth="1"/>
    <col min="9221" max="9221" width="19" style="157" customWidth="1"/>
    <col min="9222" max="9222" width="16" style="157" bestFit="1" customWidth="1"/>
    <col min="9223" max="9223" width="13.7109375" style="157" bestFit="1" customWidth="1"/>
    <col min="9224" max="9469" width="10.28515625" style="157"/>
    <col min="9470" max="9470" width="44.85546875" style="157" customWidth="1"/>
    <col min="9471" max="9471" width="7.85546875" style="157" customWidth="1"/>
    <col min="9472" max="9472" width="7.5703125" style="157" customWidth="1"/>
    <col min="9473" max="9474" width="17.85546875" style="157" customWidth="1"/>
    <col min="9475" max="9475" width="19.28515625" style="157" customWidth="1"/>
    <col min="9476" max="9476" width="21.42578125" style="157" customWidth="1"/>
    <col min="9477" max="9477" width="19" style="157" customWidth="1"/>
    <col min="9478" max="9478" width="16" style="157" bestFit="1" customWidth="1"/>
    <col min="9479" max="9479" width="13.7109375" style="157" bestFit="1" customWidth="1"/>
    <col min="9480" max="9725" width="10.28515625" style="157"/>
    <col min="9726" max="9726" width="44.85546875" style="157" customWidth="1"/>
    <col min="9727" max="9727" width="7.85546875" style="157" customWidth="1"/>
    <col min="9728" max="9728" width="7.5703125" style="157" customWidth="1"/>
    <col min="9729" max="9730" width="17.85546875" style="157" customWidth="1"/>
    <col min="9731" max="9731" width="19.28515625" style="157" customWidth="1"/>
    <col min="9732" max="9732" width="21.42578125" style="157" customWidth="1"/>
    <col min="9733" max="9733" width="19" style="157" customWidth="1"/>
    <col min="9734" max="9734" width="16" style="157" bestFit="1" customWidth="1"/>
    <col min="9735" max="9735" width="13.7109375" style="157" bestFit="1" customWidth="1"/>
    <col min="9736" max="9981" width="10.28515625" style="157"/>
    <col min="9982" max="9982" width="44.85546875" style="157" customWidth="1"/>
    <col min="9983" max="9983" width="7.85546875" style="157" customWidth="1"/>
    <col min="9984" max="9984" width="7.5703125" style="157" customWidth="1"/>
    <col min="9985" max="9986" width="17.85546875" style="157" customWidth="1"/>
    <col min="9987" max="9987" width="19.28515625" style="157" customWidth="1"/>
    <col min="9988" max="9988" width="21.42578125" style="157" customWidth="1"/>
    <col min="9989" max="9989" width="19" style="157" customWidth="1"/>
    <col min="9990" max="9990" width="16" style="157" bestFit="1" customWidth="1"/>
    <col min="9991" max="9991" width="13.7109375" style="157" bestFit="1" customWidth="1"/>
    <col min="9992" max="10237" width="10.28515625" style="157"/>
    <col min="10238" max="10238" width="44.85546875" style="157" customWidth="1"/>
    <col min="10239" max="10239" width="7.85546875" style="157" customWidth="1"/>
    <col min="10240" max="10240" width="7.5703125" style="157" customWidth="1"/>
    <col min="10241" max="10242" width="17.85546875" style="157" customWidth="1"/>
    <col min="10243" max="10243" width="19.28515625" style="157" customWidth="1"/>
    <col min="10244" max="10244" width="21.42578125" style="157" customWidth="1"/>
    <col min="10245" max="10245" width="19" style="157" customWidth="1"/>
    <col min="10246" max="10246" width="16" style="157" bestFit="1" customWidth="1"/>
    <col min="10247" max="10247" width="13.7109375" style="157" bestFit="1" customWidth="1"/>
    <col min="10248" max="10493" width="10.28515625" style="157"/>
    <col min="10494" max="10494" width="44.85546875" style="157" customWidth="1"/>
    <col min="10495" max="10495" width="7.85546875" style="157" customWidth="1"/>
    <col min="10496" max="10496" width="7.5703125" style="157" customWidth="1"/>
    <col min="10497" max="10498" width="17.85546875" style="157" customWidth="1"/>
    <col min="10499" max="10499" width="19.28515625" style="157" customWidth="1"/>
    <col min="10500" max="10500" width="21.42578125" style="157" customWidth="1"/>
    <col min="10501" max="10501" width="19" style="157" customWidth="1"/>
    <col min="10502" max="10502" width="16" style="157" bestFit="1" customWidth="1"/>
    <col min="10503" max="10503" width="13.7109375" style="157" bestFit="1" customWidth="1"/>
    <col min="10504" max="10749" width="10.28515625" style="157"/>
    <col min="10750" max="10750" width="44.85546875" style="157" customWidth="1"/>
    <col min="10751" max="10751" width="7.85546875" style="157" customWidth="1"/>
    <col min="10752" max="10752" width="7.5703125" style="157" customWidth="1"/>
    <col min="10753" max="10754" width="17.85546875" style="157" customWidth="1"/>
    <col min="10755" max="10755" width="19.28515625" style="157" customWidth="1"/>
    <col min="10756" max="10756" width="21.42578125" style="157" customWidth="1"/>
    <col min="10757" max="10757" width="19" style="157" customWidth="1"/>
    <col min="10758" max="10758" width="16" style="157" bestFit="1" customWidth="1"/>
    <col min="10759" max="10759" width="13.7109375" style="157" bestFit="1" customWidth="1"/>
    <col min="10760" max="11005" width="10.28515625" style="157"/>
    <col min="11006" max="11006" width="44.85546875" style="157" customWidth="1"/>
    <col min="11007" max="11007" width="7.85546875" style="157" customWidth="1"/>
    <col min="11008" max="11008" width="7.5703125" style="157" customWidth="1"/>
    <col min="11009" max="11010" width="17.85546875" style="157" customWidth="1"/>
    <col min="11011" max="11011" width="19.28515625" style="157" customWidth="1"/>
    <col min="11012" max="11012" width="21.42578125" style="157" customWidth="1"/>
    <col min="11013" max="11013" width="19" style="157" customWidth="1"/>
    <col min="11014" max="11014" width="16" style="157" bestFit="1" customWidth="1"/>
    <col min="11015" max="11015" width="13.7109375" style="157" bestFit="1" customWidth="1"/>
    <col min="11016" max="11261" width="10.28515625" style="157"/>
    <col min="11262" max="11262" width="44.85546875" style="157" customWidth="1"/>
    <col min="11263" max="11263" width="7.85546875" style="157" customWidth="1"/>
    <col min="11264" max="11264" width="7.5703125" style="157" customWidth="1"/>
    <col min="11265" max="11266" width="17.85546875" style="157" customWidth="1"/>
    <col min="11267" max="11267" width="19.28515625" style="157" customWidth="1"/>
    <col min="11268" max="11268" width="21.42578125" style="157" customWidth="1"/>
    <col min="11269" max="11269" width="19" style="157" customWidth="1"/>
    <col min="11270" max="11270" width="16" style="157" bestFit="1" customWidth="1"/>
    <col min="11271" max="11271" width="13.7109375" style="157" bestFit="1" customWidth="1"/>
    <col min="11272" max="11517" width="10.28515625" style="157"/>
    <col min="11518" max="11518" width="44.85546875" style="157" customWidth="1"/>
    <col min="11519" max="11519" width="7.85546875" style="157" customWidth="1"/>
    <col min="11520" max="11520" width="7.5703125" style="157" customWidth="1"/>
    <col min="11521" max="11522" width="17.85546875" style="157" customWidth="1"/>
    <col min="11523" max="11523" width="19.28515625" style="157" customWidth="1"/>
    <col min="11524" max="11524" width="21.42578125" style="157" customWidth="1"/>
    <col min="11525" max="11525" width="19" style="157" customWidth="1"/>
    <col min="11526" max="11526" width="16" style="157" bestFit="1" customWidth="1"/>
    <col min="11527" max="11527" width="13.7109375" style="157" bestFit="1" customWidth="1"/>
    <col min="11528" max="11773" width="10.28515625" style="157"/>
    <col min="11774" max="11774" width="44.85546875" style="157" customWidth="1"/>
    <col min="11775" max="11775" width="7.85546875" style="157" customWidth="1"/>
    <col min="11776" max="11776" width="7.5703125" style="157" customWidth="1"/>
    <col min="11777" max="11778" width="17.85546875" style="157" customWidth="1"/>
    <col min="11779" max="11779" width="19.28515625" style="157" customWidth="1"/>
    <col min="11780" max="11780" width="21.42578125" style="157" customWidth="1"/>
    <col min="11781" max="11781" width="19" style="157" customWidth="1"/>
    <col min="11782" max="11782" width="16" style="157" bestFit="1" customWidth="1"/>
    <col min="11783" max="11783" width="13.7109375" style="157" bestFit="1" customWidth="1"/>
    <col min="11784" max="12029" width="10.28515625" style="157"/>
    <col min="12030" max="12030" width="44.85546875" style="157" customWidth="1"/>
    <col min="12031" max="12031" width="7.85546875" style="157" customWidth="1"/>
    <col min="12032" max="12032" width="7.5703125" style="157" customWidth="1"/>
    <col min="12033" max="12034" width="17.85546875" style="157" customWidth="1"/>
    <col min="12035" max="12035" width="19.28515625" style="157" customWidth="1"/>
    <col min="12036" max="12036" width="21.42578125" style="157" customWidth="1"/>
    <col min="12037" max="12037" width="19" style="157" customWidth="1"/>
    <col min="12038" max="12038" width="16" style="157" bestFit="1" customWidth="1"/>
    <col min="12039" max="12039" width="13.7109375" style="157" bestFit="1" customWidth="1"/>
    <col min="12040" max="12285" width="10.28515625" style="157"/>
    <col min="12286" max="12286" width="44.85546875" style="157" customWidth="1"/>
    <col min="12287" max="12287" width="7.85546875" style="157" customWidth="1"/>
    <col min="12288" max="12288" width="7.5703125" style="157" customWidth="1"/>
    <col min="12289" max="12290" width="17.85546875" style="157" customWidth="1"/>
    <col min="12291" max="12291" width="19.28515625" style="157" customWidth="1"/>
    <col min="12292" max="12292" width="21.42578125" style="157" customWidth="1"/>
    <col min="12293" max="12293" width="19" style="157" customWidth="1"/>
    <col min="12294" max="12294" width="16" style="157" bestFit="1" customWidth="1"/>
    <col min="12295" max="12295" width="13.7109375" style="157" bestFit="1" customWidth="1"/>
    <col min="12296" max="12541" width="10.28515625" style="157"/>
    <col min="12542" max="12542" width="44.85546875" style="157" customWidth="1"/>
    <col min="12543" max="12543" width="7.85546875" style="157" customWidth="1"/>
    <col min="12544" max="12544" width="7.5703125" style="157" customWidth="1"/>
    <col min="12545" max="12546" width="17.85546875" style="157" customWidth="1"/>
    <col min="12547" max="12547" width="19.28515625" style="157" customWidth="1"/>
    <col min="12548" max="12548" width="21.42578125" style="157" customWidth="1"/>
    <col min="12549" max="12549" width="19" style="157" customWidth="1"/>
    <col min="12550" max="12550" width="16" style="157" bestFit="1" customWidth="1"/>
    <col min="12551" max="12551" width="13.7109375" style="157" bestFit="1" customWidth="1"/>
    <col min="12552" max="12797" width="10.28515625" style="157"/>
    <col min="12798" max="12798" width="44.85546875" style="157" customWidth="1"/>
    <col min="12799" max="12799" width="7.85546875" style="157" customWidth="1"/>
    <col min="12800" max="12800" width="7.5703125" style="157" customWidth="1"/>
    <col min="12801" max="12802" width="17.85546875" style="157" customWidth="1"/>
    <col min="12803" max="12803" width="19.28515625" style="157" customWidth="1"/>
    <col min="12804" max="12804" width="21.42578125" style="157" customWidth="1"/>
    <col min="12805" max="12805" width="19" style="157" customWidth="1"/>
    <col min="12806" max="12806" width="16" style="157" bestFit="1" customWidth="1"/>
    <col min="12807" max="12807" width="13.7109375" style="157" bestFit="1" customWidth="1"/>
    <col min="12808" max="13053" width="10.28515625" style="157"/>
    <col min="13054" max="13054" width="44.85546875" style="157" customWidth="1"/>
    <col min="13055" max="13055" width="7.85546875" style="157" customWidth="1"/>
    <col min="13056" max="13056" width="7.5703125" style="157" customWidth="1"/>
    <col min="13057" max="13058" width="17.85546875" style="157" customWidth="1"/>
    <col min="13059" max="13059" width="19.28515625" style="157" customWidth="1"/>
    <col min="13060" max="13060" width="21.42578125" style="157" customWidth="1"/>
    <col min="13061" max="13061" width="19" style="157" customWidth="1"/>
    <col min="13062" max="13062" width="16" style="157" bestFit="1" customWidth="1"/>
    <col min="13063" max="13063" width="13.7109375" style="157" bestFit="1" customWidth="1"/>
    <col min="13064" max="13309" width="10.28515625" style="157"/>
    <col min="13310" max="13310" width="44.85546875" style="157" customWidth="1"/>
    <col min="13311" max="13311" width="7.85546875" style="157" customWidth="1"/>
    <col min="13312" max="13312" width="7.5703125" style="157" customWidth="1"/>
    <col min="13313" max="13314" width="17.85546875" style="157" customWidth="1"/>
    <col min="13315" max="13315" width="19.28515625" style="157" customWidth="1"/>
    <col min="13316" max="13316" width="21.42578125" style="157" customWidth="1"/>
    <col min="13317" max="13317" width="19" style="157" customWidth="1"/>
    <col min="13318" max="13318" width="16" style="157" bestFit="1" customWidth="1"/>
    <col min="13319" max="13319" width="13.7109375" style="157" bestFit="1" customWidth="1"/>
    <col min="13320" max="13565" width="10.28515625" style="157"/>
    <col min="13566" max="13566" width="44.85546875" style="157" customWidth="1"/>
    <col min="13567" max="13567" width="7.85546875" style="157" customWidth="1"/>
    <col min="13568" max="13568" width="7.5703125" style="157" customWidth="1"/>
    <col min="13569" max="13570" width="17.85546875" style="157" customWidth="1"/>
    <col min="13571" max="13571" width="19.28515625" style="157" customWidth="1"/>
    <col min="13572" max="13572" width="21.42578125" style="157" customWidth="1"/>
    <col min="13573" max="13573" width="19" style="157" customWidth="1"/>
    <col min="13574" max="13574" width="16" style="157" bestFit="1" customWidth="1"/>
    <col min="13575" max="13575" width="13.7109375" style="157" bestFit="1" customWidth="1"/>
    <col min="13576" max="13821" width="10.28515625" style="157"/>
    <col min="13822" max="13822" width="44.85546875" style="157" customWidth="1"/>
    <col min="13823" max="13823" width="7.85546875" style="157" customWidth="1"/>
    <col min="13824" max="13824" width="7.5703125" style="157" customWidth="1"/>
    <col min="13825" max="13826" width="17.85546875" style="157" customWidth="1"/>
    <col min="13827" max="13827" width="19.28515625" style="157" customWidth="1"/>
    <col min="13828" max="13828" width="21.42578125" style="157" customWidth="1"/>
    <col min="13829" max="13829" width="19" style="157" customWidth="1"/>
    <col min="13830" max="13830" width="16" style="157" bestFit="1" customWidth="1"/>
    <col min="13831" max="13831" width="13.7109375" style="157" bestFit="1" customWidth="1"/>
    <col min="13832" max="14077" width="10.28515625" style="157"/>
    <col min="14078" max="14078" width="44.85546875" style="157" customWidth="1"/>
    <col min="14079" max="14079" width="7.85546875" style="157" customWidth="1"/>
    <col min="14080" max="14080" width="7.5703125" style="157" customWidth="1"/>
    <col min="14081" max="14082" width="17.85546875" style="157" customWidth="1"/>
    <col min="14083" max="14083" width="19.28515625" style="157" customWidth="1"/>
    <col min="14084" max="14084" width="21.42578125" style="157" customWidth="1"/>
    <col min="14085" max="14085" width="19" style="157" customWidth="1"/>
    <col min="14086" max="14086" width="16" style="157" bestFit="1" customWidth="1"/>
    <col min="14087" max="14087" width="13.7109375" style="157" bestFit="1" customWidth="1"/>
    <col min="14088" max="14333" width="10.28515625" style="157"/>
    <col min="14334" max="14334" width="44.85546875" style="157" customWidth="1"/>
    <col min="14335" max="14335" width="7.85546875" style="157" customWidth="1"/>
    <col min="14336" max="14336" width="7.5703125" style="157" customWidth="1"/>
    <col min="14337" max="14338" width="17.85546875" style="157" customWidth="1"/>
    <col min="14339" max="14339" width="19.28515625" style="157" customWidth="1"/>
    <col min="14340" max="14340" width="21.42578125" style="157" customWidth="1"/>
    <col min="14341" max="14341" width="19" style="157" customWidth="1"/>
    <col min="14342" max="14342" width="16" style="157" bestFit="1" customWidth="1"/>
    <col min="14343" max="14343" width="13.7109375" style="157" bestFit="1" customWidth="1"/>
    <col min="14344" max="14589" width="10.28515625" style="157"/>
    <col min="14590" max="14590" width="44.85546875" style="157" customWidth="1"/>
    <col min="14591" max="14591" width="7.85546875" style="157" customWidth="1"/>
    <col min="14592" max="14592" width="7.5703125" style="157" customWidth="1"/>
    <col min="14593" max="14594" width="17.85546875" style="157" customWidth="1"/>
    <col min="14595" max="14595" width="19.28515625" style="157" customWidth="1"/>
    <col min="14596" max="14596" width="21.42578125" style="157" customWidth="1"/>
    <col min="14597" max="14597" width="19" style="157" customWidth="1"/>
    <col min="14598" max="14598" width="16" style="157" bestFit="1" customWidth="1"/>
    <col min="14599" max="14599" width="13.7109375" style="157" bestFit="1" customWidth="1"/>
    <col min="14600" max="14845" width="10.28515625" style="157"/>
    <col min="14846" max="14846" width="44.85546875" style="157" customWidth="1"/>
    <col min="14847" max="14847" width="7.85546875" style="157" customWidth="1"/>
    <col min="14848" max="14848" width="7.5703125" style="157" customWidth="1"/>
    <col min="14849" max="14850" width="17.85546875" style="157" customWidth="1"/>
    <col min="14851" max="14851" width="19.28515625" style="157" customWidth="1"/>
    <col min="14852" max="14852" width="21.42578125" style="157" customWidth="1"/>
    <col min="14853" max="14853" width="19" style="157" customWidth="1"/>
    <col min="14854" max="14854" width="16" style="157" bestFit="1" customWidth="1"/>
    <col min="14855" max="14855" width="13.7109375" style="157" bestFit="1" customWidth="1"/>
    <col min="14856" max="15101" width="10.28515625" style="157"/>
    <col min="15102" max="15102" width="44.85546875" style="157" customWidth="1"/>
    <col min="15103" max="15103" width="7.85546875" style="157" customWidth="1"/>
    <col min="15104" max="15104" width="7.5703125" style="157" customWidth="1"/>
    <col min="15105" max="15106" width="17.85546875" style="157" customWidth="1"/>
    <col min="15107" max="15107" width="19.28515625" style="157" customWidth="1"/>
    <col min="15108" max="15108" width="21.42578125" style="157" customWidth="1"/>
    <col min="15109" max="15109" width="19" style="157" customWidth="1"/>
    <col min="15110" max="15110" width="16" style="157" bestFit="1" customWidth="1"/>
    <col min="15111" max="15111" width="13.7109375" style="157" bestFit="1" customWidth="1"/>
    <col min="15112" max="15357" width="10.28515625" style="157"/>
    <col min="15358" max="15358" width="44.85546875" style="157" customWidth="1"/>
    <col min="15359" max="15359" width="7.85546875" style="157" customWidth="1"/>
    <col min="15360" max="15360" width="7.5703125" style="157" customWidth="1"/>
    <col min="15361" max="15362" width="17.85546875" style="157" customWidth="1"/>
    <col min="15363" max="15363" width="19.28515625" style="157" customWidth="1"/>
    <col min="15364" max="15364" width="21.42578125" style="157" customWidth="1"/>
    <col min="15365" max="15365" width="19" style="157" customWidth="1"/>
    <col min="15366" max="15366" width="16" style="157" bestFit="1" customWidth="1"/>
    <col min="15367" max="15367" width="13.7109375" style="157" bestFit="1" customWidth="1"/>
    <col min="15368" max="15613" width="10.28515625" style="157"/>
    <col min="15614" max="15614" width="44.85546875" style="157" customWidth="1"/>
    <col min="15615" max="15615" width="7.85546875" style="157" customWidth="1"/>
    <col min="15616" max="15616" width="7.5703125" style="157" customWidth="1"/>
    <col min="15617" max="15618" width="17.85546875" style="157" customWidth="1"/>
    <col min="15619" max="15619" width="19.28515625" style="157" customWidth="1"/>
    <col min="15620" max="15620" width="21.42578125" style="157" customWidth="1"/>
    <col min="15621" max="15621" width="19" style="157" customWidth="1"/>
    <col min="15622" max="15622" width="16" style="157" bestFit="1" customWidth="1"/>
    <col min="15623" max="15623" width="13.7109375" style="157" bestFit="1" customWidth="1"/>
    <col min="15624" max="15869" width="10.28515625" style="157"/>
    <col min="15870" max="15870" width="44.85546875" style="157" customWidth="1"/>
    <col min="15871" max="15871" width="7.85546875" style="157" customWidth="1"/>
    <col min="15872" max="15872" width="7.5703125" style="157" customWidth="1"/>
    <col min="15873" max="15874" width="17.85546875" style="157" customWidth="1"/>
    <col min="15875" max="15875" width="19.28515625" style="157" customWidth="1"/>
    <col min="15876" max="15876" width="21.42578125" style="157" customWidth="1"/>
    <col min="15877" max="15877" width="19" style="157" customWidth="1"/>
    <col min="15878" max="15878" width="16" style="157" bestFit="1" customWidth="1"/>
    <col min="15879" max="15879" width="13.7109375" style="157" bestFit="1" customWidth="1"/>
    <col min="15880" max="16125" width="10.28515625" style="157"/>
    <col min="16126" max="16126" width="44.85546875" style="157" customWidth="1"/>
    <col min="16127" max="16127" width="7.85546875" style="157" customWidth="1"/>
    <col min="16128" max="16128" width="7.5703125" style="157" customWidth="1"/>
    <col min="16129" max="16130" width="17.85546875" style="157" customWidth="1"/>
    <col min="16131" max="16131" width="19.28515625" style="157" customWidth="1"/>
    <col min="16132" max="16132" width="21.42578125" style="157" customWidth="1"/>
    <col min="16133" max="16133" width="19" style="157" customWidth="1"/>
    <col min="16134" max="16134" width="16" style="157" bestFit="1" customWidth="1"/>
    <col min="16135" max="16135" width="13.7109375" style="157" bestFit="1" customWidth="1"/>
    <col min="16136" max="16384" width="10.28515625" style="157"/>
  </cols>
  <sheetData>
    <row r="1" spans="1:7" s="148" customFormat="1" ht="12.75">
      <c r="A1" s="145" t="s">
        <v>91</v>
      </c>
      <c r="B1" s="146"/>
      <c r="C1" s="147"/>
      <c r="D1" s="147"/>
      <c r="E1" s="147"/>
      <c r="F1" s="728" t="s">
        <v>168</v>
      </c>
      <c r="G1" s="728"/>
    </row>
    <row r="2" spans="1:7" s="148" customFormat="1" ht="12.75">
      <c r="A2" s="149" t="s">
        <v>92</v>
      </c>
      <c r="B2" s="146"/>
      <c r="C2" s="147"/>
      <c r="D2" s="147"/>
      <c r="E2" s="147"/>
      <c r="F2" s="150"/>
      <c r="G2" s="5" t="s">
        <v>1</v>
      </c>
    </row>
    <row r="3" spans="1:7" s="148" customFormat="1" ht="12.75">
      <c r="A3" s="151"/>
      <c r="B3" s="146"/>
      <c r="C3" s="147"/>
      <c r="D3" s="147"/>
      <c r="E3" s="147"/>
      <c r="F3" s="152"/>
      <c r="G3" s="10" t="s">
        <v>2</v>
      </c>
    </row>
    <row r="4" spans="1:7" ht="3.75" customHeight="1">
      <c r="A4" s="153"/>
      <c r="F4" s="156"/>
      <c r="G4" s="156"/>
    </row>
    <row r="5" spans="1:7" ht="20.25">
      <c r="A5" s="729" t="s">
        <v>169</v>
      </c>
      <c r="B5" s="729"/>
      <c r="C5" s="729"/>
      <c r="D5" s="729"/>
      <c r="E5" s="729"/>
      <c r="F5" s="729"/>
      <c r="G5" s="729"/>
    </row>
    <row r="6" spans="1:7" ht="15.75">
      <c r="A6" s="730" t="s">
        <v>209</v>
      </c>
      <c r="B6" s="730"/>
      <c r="C6" s="730"/>
      <c r="D6" s="730"/>
      <c r="E6" s="730"/>
      <c r="F6" s="730"/>
      <c r="G6" s="730"/>
    </row>
    <row r="7" spans="1:7" ht="16.5" customHeight="1">
      <c r="F7" s="157"/>
      <c r="G7" s="21" t="s">
        <v>4</v>
      </c>
    </row>
    <row r="8" spans="1:7" s="159" customFormat="1" ht="18" customHeight="1">
      <c r="A8" s="731" t="s">
        <v>170</v>
      </c>
      <c r="B8" s="733" t="s">
        <v>6</v>
      </c>
      <c r="C8" s="733" t="s">
        <v>7</v>
      </c>
      <c r="D8" s="735" t="s">
        <v>171</v>
      </c>
      <c r="E8" s="736"/>
      <c r="F8" s="737" t="s">
        <v>172</v>
      </c>
      <c r="G8" s="738"/>
    </row>
    <row r="9" spans="1:7" s="161" customFormat="1" ht="15" customHeight="1">
      <c r="A9" s="732"/>
      <c r="B9" s="734" t="s">
        <v>6</v>
      </c>
      <c r="C9" s="734"/>
      <c r="D9" s="160" t="s">
        <v>173</v>
      </c>
      <c r="E9" s="160" t="s">
        <v>174</v>
      </c>
      <c r="F9" s="160" t="s">
        <v>173</v>
      </c>
      <c r="G9" s="160" t="s">
        <v>174</v>
      </c>
    </row>
    <row r="10" spans="1:7" s="166" customFormat="1">
      <c r="A10" s="162" t="s">
        <v>175</v>
      </c>
      <c r="B10" s="163" t="s">
        <v>176</v>
      </c>
      <c r="C10" s="164" t="s">
        <v>177</v>
      </c>
      <c r="D10" s="165">
        <v>510713429681</v>
      </c>
      <c r="E10" s="165">
        <v>455695387275</v>
      </c>
      <c r="F10" s="165">
        <v>2248066997027</v>
      </c>
      <c r="G10" s="165">
        <v>2132277300627</v>
      </c>
    </row>
    <row r="11" spans="1:7" s="173" customFormat="1">
      <c r="A11" s="167" t="s">
        <v>178</v>
      </c>
      <c r="B11" s="168"/>
      <c r="C11" s="169"/>
      <c r="D11" s="170"/>
      <c r="E11" s="170"/>
      <c r="F11" s="171">
        <v>2192796151330</v>
      </c>
      <c r="G11" s="172">
        <v>1754089757236</v>
      </c>
    </row>
    <row r="12" spans="1:7" s="173" customFormat="1">
      <c r="A12" s="167" t="s">
        <v>179</v>
      </c>
      <c r="B12" s="174"/>
      <c r="C12" s="170"/>
      <c r="D12" s="170"/>
      <c r="E12" s="170"/>
      <c r="F12" s="175">
        <v>55270845697</v>
      </c>
      <c r="G12" s="176">
        <v>378187543391</v>
      </c>
    </row>
    <row r="13" spans="1:7" s="166" customFormat="1">
      <c r="A13" s="177" t="s">
        <v>180</v>
      </c>
      <c r="B13" s="178" t="s">
        <v>181</v>
      </c>
      <c r="C13" s="179"/>
      <c r="D13" s="179"/>
      <c r="E13" s="179"/>
      <c r="F13" s="180"/>
      <c r="G13" s="181"/>
    </row>
    <row r="14" spans="1:7" s="184" customFormat="1" ht="30.75" customHeight="1">
      <c r="A14" s="182" t="s">
        <v>182</v>
      </c>
      <c r="B14" s="179">
        <v>10</v>
      </c>
      <c r="C14" s="179"/>
      <c r="D14" s="183">
        <v>510713429681</v>
      </c>
      <c r="E14" s="183">
        <v>455695387275</v>
      </c>
      <c r="F14" s="183">
        <v>2248066997027</v>
      </c>
      <c r="G14" s="183">
        <v>2132277300627</v>
      </c>
    </row>
    <row r="15" spans="1:7" s="166" customFormat="1">
      <c r="A15" s="177" t="s">
        <v>183</v>
      </c>
      <c r="B15" s="179">
        <v>11</v>
      </c>
      <c r="C15" s="179" t="s">
        <v>184</v>
      </c>
      <c r="D15" s="183">
        <v>402384579731</v>
      </c>
      <c r="E15" s="185">
        <v>341896848199</v>
      </c>
      <c r="F15" s="185">
        <v>1842715868647</v>
      </c>
      <c r="G15" s="186">
        <v>1777366908480</v>
      </c>
    </row>
    <row r="16" spans="1:7" s="184" customFormat="1" ht="30">
      <c r="A16" s="182" t="s">
        <v>185</v>
      </c>
      <c r="B16" s="179">
        <v>20</v>
      </c>
      <c r="C16" s="187"/>
      <c r="D16" s="183">
        <v>108328849950</v>
      </c>
      <c r="E16" s="183">
        <v>113798539076</v>
      </c>
      <c r="F16" s="183">
        <v>405351128380</v>
      </c>
      <c r="G16" s="183">
        <v>354910392147</v>
      </c>
    </row>
    <row r="17" spans="1:7" s="166" customFormat="1">
      <c r="A17" s="177" t="s">
        <v>186</v>
      </c>
      <c r="B17" s="179">
        <v>21</v>
      </c>
      <c r="C17" s="179" t="s">
        <v>187</v>
      </c>
      <c r="D17" s="183">
        <v>10692855133</v>
      </c>
      <c r="E17" s="183">
        <v>84438241</v>
      </c>
      <c r="F17" s="188">
        <v>10737646435</v>
      </c>
      <c r="G17" s="189">
        <v>194147207</v>
      </c>
    </row>
    <row r="18" spans="1:7" s="166" customFormat="1">
      <c r="A18" s="177" t="s">
        <v>188</v>
      </c>
      <c r="B18" s="179">
        <v>22</v>
      </c>
      <c r="C18" s="179" t="s">
        <v>189</v>
      </c>
      <c r="D18" s="183">
        <v>39822524528</v>
      </c>
      <c r="E18" s="183">
        <v>42804705633</v>
      </c>
      <c r="F18" s="188">
        <v>155499587699</v>
      </c>
      <c r="G18" s="189">
        <v>136443873573</v>
      </c>
    </row>
    <row r="19" spans="1:7" s="166" customFormat="1">
      <c r="A19" s="190" t="s">
        <v>190</v>
      </c>
      <c r="B19" s="179">
        <v>23</v>
      </c>
      <c r="C19" s="169"/>
      <c r="D19" s="183"/>
      <c r="E19" s="183">
        <v>41750076243</v>
      </c>
      <c r="F19" s="191">
        <v>153705760805</v>
      </c>
      <c r="G19" s="192">
        <v>134533541958</v>
      </c>
    </row>
    <row r="20" spans="1:7" s="193" customFormat="1">
      <c r="A20" s="177" t="s">
        <v>191</v>
      </c>
      <c r="B20" s="179">
        <v>24</v>
      </c>
      <c r="C20" s="179" t="s">
        <v>192</v>
      </c>
      <c r="D20" s="183">
        <v>9020839599</v>
      </c>
      <c r="E20" s="183">
        <v>11562677764</v>
      </c>
      <c r="F20" s="188">
        <v>38370602971</v>
      </c>
      <c r="G20" s="189">
        <v>42619656385</v>
      </c>
    </row>
    <row r="21" spans="1:7" s="193" customFormat="1">
      <c r="A21" s="177" t="s">
        <v>193</v>
      </c>
      <c r="B21" s="179">
        <v>25</v>
      </c>
      <c r="C21" s="179" t="s">
        <v>192</v>
      </c>
      <c r="D21" s="183">
        <v>45667701380</v>
      </c>
      <c r="E21" s="189">
        <v>37291188346</v>
      </c>
      <c r="F21" s="185">
        <v>174214216302</v>
      </c>
      <c r="G21" s="192">
        <v>135065265855</v>
      </c>
    </row>
    <row r="22" spans="1:7" s="166" customFormat="1" ht="30">
      <c r="A22" s="182" t="s">
        <v>194</v>
      </c>
      <c r="B22" s="179">
        <v>30</v>
      </c>
      <c r="C22" s="194"/>
      <c r="D22" s="183">
        <v>24510639576</v>
      </c>
      <c r="E22" s="189">
        <v>22224405574</v>
      </c>
      <c r="F22" s="183">
        <v>48004367843</v>
      </c>
      <c r="G22" s="183">
        <v>40975743541</v>
      </c>
    </row>
    <row r="23" spans="1:7" s="166" customFormat="1">
      <c r="A23" s="177" t="s">
        <v>195</v>
      </c>
      <c r="B23" s="179">
        <v>31</v>
      </c>
      <c r="C23" s="195" t="s">
        <v>196</v>
      </c>
      <c r="D23" s="183">
        <v>5878684108</v>
      </c>
      <c r="E23" s="189">
        <v>2797213185</v>
      </c>
      <c r="F23" s="185">
        <v>11893407739</v>
      </c>
      <c r="G23" s="192">
        <v>13851475655</v>
      </c>
    </row>
    <row r="24" spans="1:7" s="166" customFormat="1">
      <c r="A24" s="177" t="s">
        <v>197</v>
      </c>
      <c r="B24" s="179">
        <v>32</v>
      </c>
      <c r="C24" s="195" t="s">
        <v>198</v>
      </c>
      <c r="D24" s="183">
        <v>4789389912</v>
      </c>
      <c r="E24" s="189">
        <v>3293190648</v>
      </c>
      <c r="F24" s="185">
        <v>8123358302</v>
      </c>
      <c r="G24" s="192">
        <v>7797695464</v>
      </c>
    </row>
    <row r="25" spans="1:7" s="166" customFormat="1">
      <c r="A25" s="177" t="s">
        <v>199</v>
      </c>
      <c r="B25" s="179">
        <v>40</v>
      </c>
      <c r="C25" s="194"/>
      <c r="D25" s="183">
        <v>1089294196</v>
      </c>
      <c r="E25" s="189">
        <v>-495977463</v>
      </c>
      <c r="F25" s="183">
        <v>3770049437</v>
      </c>
      <c r="G25" s="183">
        <v>6053780191</v>
      </c>
    </row>
    <row r="26" spans="1:7" s="166" customFormat="1" ht="21" customHeight="1">
      <c r="A26" s="182" t="s">
        <v>200</v>
      </c>
      <c r="B26" s="179">
        <v>50</v>
      </c>
      <c r="C26" s="194"/>
      <c r="D26" s="183">
        <v>25599933772</v>
      </c>
      <c r="E26" s="183">
        <v>21728428111</v>
      </c>
      <c r="F26" s="183">
        <v>51774417280</v>
      </c>
      <c r="G26" s="183">
        <v>47029523732</v>
      </c>
    </row>
    <row r="27" spans="1:7" s="166" customFormat="1">
      <c r="A27" s="177" t="s">
        <v>201</v>
      </c>
      <c r="B27" s="179">
        <v>51</v>
      </c>
      <c r="C27" s="179" t="s">
        <v>202</v>
      </c>
      <c r="D27" s="183">
        <v>5504359530</v>
      </c>
      <c r="E27" s="183">
        <v>4780254184</v>
      </c>
      <c r="F27" s="196">
        <v>11390371802</v>
      </c>
      <c r="G27" s="183">
        <v>10472789241</v>
      </c>
    </row>
    <row r="28" spans="1:7" s="166" customFormat="1">
      <c r="A28" s="177" t="s">
        <v>203</v>
      </c>
      <c r="B28" s="179">
        <v>52</v>
      </c>
      <c r="C28" s="179"/>
      <c r="D28" s="179"/>
      <c r="E28" s="179"/>
      <c r="F28" s="196"/>
      <c r="G28" s="192"/>
    </row>
    <row r="29" spans="1:7" s="166" customFormat="1" ht="30">
      <c r="A29" s="182" t="s">
        <v>204</v>
      </c>
      <c r="B29" s="179">
        <v>60</v>
      </c>
      <c r="C29" s="185"/>
      <c r="D29" s="183">
        <v>20095574242</v>
      </c>
      <c r="E29" s="183">
        <v>16948173927</v>
      </c>
      <c r="F29" s="183">
        <v>40384045478</v>
      </c>
      <c r="G29" s="183">
        <v>36556734491</v>
      </c>
    </row>
    <row r="30" spans="1:7" s="201" customFormat="1">
      <c r="A30" s="197" t="s">
        <v>205</v>
      </c>
      <c r="B30" s="198">
        <v>70</v>
      </c>
      <c r="C30" s="199" t="s">
        <v>206</v>
      </c>
      <c r="D30" s="200">
        <v>790.69</v>
      </c>
      <c r="E30" s="199">
        <v>730.32</v>
      </c>
      <c r="F30" s="200">
        <v>1588.97</v>
      </c>
      <c r="G30" s="199">
        <v>1575.27</v>
      </c>
    </row>
    <row r="31" spans="1:7" s="203" customFormat="1" ht="3.75" customHeight="1">
      <c r="A31" s="202"/>
      <c r="B31" s="155"/>
      <c r="C31" s="155"/>
      <c r="D31" s="155"/>
      <c r="E31" s="155"/>
      <c r="G31" s="204"/>
    </row>
    <row r="32" spans="1:7" s="207" customFormat="1" ht="12" customHeight="1">
      <c r="A32" s="205"/>
      <c r="B32" s="206"/>
      <c r="F32" s="725" t="s">
        <v>167</v>
      </c>
      <c r="G32" s="725"/>
    </row>
    <row r="33" spans="1:7" s="207" customFormat="1" ht="15.75" customHeight="1">
      <c r="A33" s="208" t="s">
        <v>207</v>
      </c>
      <c r="B33" s="726" t="s">
        <v>210</v>
      </c>
      <c r="C33" s="726"/>
      <c r="D33" s="726"/>
      <c r="E33" s="726"/>
      <c r="F33" s="726"/>
      <c r="G33" s="208" t="s">
        <v>208</v>
      </c>
    </row>
    <row r="34" spans="1:7" s="207" customFormat="1" ht="15.75">
      <c r="A34" s="206"/>
      <c r="B34" s="209"/>
      <c r="C34" s="206"/>
      <c r="D34" s="206"/>
      <c r="E34" s="206"/>
      <c r="F34" s="209"/>
      <c r="G34" s="209"/>
    </row>
    <row r="35" spans="1:7" s="207" customFormat="1" ht="15.75">
      <c r="A35" s="206"/>
      <c r="B35" s="209"/>
      <c r="C35" s="206"/>
      <c r="D35" s="206"/>
      <c r="E35" s="206"/>
      <c r="F35" s="209"/>
      <c r="G35" s="209"/>
    </row>
    <row r="36" spans="1:7" s="207" customFormat="1" ht="15.75">
      <c r="A36" s="206"/>
      <c r="B36" s="209"/>
      <c r="C36" s="206"/>
      <c r="D36" s="206"/>
      <c r="E36" s="206"/>
      <c r="F36" s="209"/>
      <c r="G36" s="209"/>
    </row>
    <row r="37" spans="1:7" s="207" customFormat="1" ht="15.75">
      <c r="A37" s="206"/>
      <c r="B37" s="209"/>
      <c r="C37" s="206"/>
      <c r="D37" s="206"/>
      <c r="E37" s="206"/>
      <c r="F37" s="209"/>
      <c r="G37" s="209"/>
    </row>
    <row r="38" spans="1:7" s="212" customFormat="1" ht="15.75" customHeight="1">
      <c r="A38" s="210" t="s">
        <v>211</v>
      </c>
      <c r="B38" s="727" t="s">
        <v>212</v>
      </c>
      <c r="C38" s="727"/>
      <c r="D38" s="727"/>
      <c r="E38" s="727"/>
      <c r="F38" s="727"/>
      <c r="G38" s="211" t="s">
        <v>213</v>
      </c>
    </row>
    <row r="39" spans="1:7" s="214" customFormat="1">
      <c r="A39" s="202"/>
      <c r="B39" s="213"/>
      <c r="C39" s="155"/>
      <c r="D39" s="155"/>
      <c r="E39" s="155"/>
      <c r="G39" s="204"/>
    </row>
    <row r="40" spans="1:7" s="214" customFormat="1">
      <c r="A40" s="202"/>
      <c r="B40" s="155"/>
      <c r="C40" s="155"/>
      <c r="D40" s="155"/>
      <c r="E40" s="155"/>
      <c r="G40" s="204"/>
    </row>
    <row r="41" spans="1:7" s="214" customFormat="1">
      <c r="A41" s="202"/>
      <c r="B41" s="155"/>
      <c r="C41" s="155"/>
      <c r="D41" s="155"/>
      <c r="E41" s="155"/>
      <c r="G41" s="204"/>
    </row>
    <row r="42" spans="1:7" s="214" customFormat="1">
      <c r="A42" s="202"/>
      <c r="B42" s="155"/>
      <c r="C42" s="155"/>
      <c r="D42" s="155"/>
      <c r="E42" s="155"/>
      <c r="G42" s="204"/>
    </row>
    <row r="43" spans="1:7" s="214" customFormat="1">
      <c r="A43" s="202"/>
      <c r="B43" s="155"/>
      <c r="C43" s="155"/>
      <c r="D43" s="155"/>
      <c r="E43" s="155"/>
      <c r="G43" s="204"/>
    </row>
    <row r="44" spans="1:7" s="214" customFormat="1">
      <c r="A44" s="202"/>
      <c r="B44" s="155"/>
      <c r="C44" s="155"/>
      <c r="D44" s="155"/>
      <c r="E44" s="155"/>
      <c r="G44" s="204"/>
    </row>
    <row r="45" spans="1:7" s="214" customFormat="1">
      <c r="A45" s="202"/>
      <c r="B45" s="155"/>
      <c r="C45" s="155"/>
      <c r="D45" s="155"/>
      <c r="E45" s="155"/>
      <c r="G45" s="204"/>
    </row>
    <row r="46" spans="1:7" s="214" customFormat="1">
      <c r="A46" s="202"/>
      <c r="B46" s="155"/>
      <c r="C46" s="155"/>
      <c r="D46" s="155"/>
      <c r="E46" s="155"/>
      <c r="G46" s="204"/>
    </row>
    <row r="47" spans="1:7" s="214" customFormat="1">
      <c r="A47" s="202"/>
      <c r="B47" s="155"/>
      <c r="C47" s="155"/>
      <c r="D47" s="155"/>
      <c r="E47" s="155"/>
      <c r="G47" s="204"/>
    </row>
    <row r="48" spans="1:7" s="214" customFormat="1">
      <c r="A48" s="202"/>
      <c r="B48" s="155"/>
      <c r="C48" s="155"/>
      <c r="D48" s="155"/>
      <c r="E48" s="155"/>
      <c r="G48" s="204"/>
    </row>
    <row r="49" spans="1:7" s="214" customFormat="1">
      <c r="A49" s="202"/>
      <c r="B49" s="155"/>
      <c r="C49" s="155"/>
      <c r="D49" s="155"/>
      <c r="E49" s="155"/>
      <c r="G49" s="204"/>
    </row>
    <row r="50" spans="1:7" s="214" customFormat="1">
      <c r="A50" s="202"/>
      <c r="B50" s="155"/>
      <c r="C50" s="155"/>
      <c r="D50" s="155"/>
      <c r="E50" s="155"/>
      <c r="G50" s="204"/>
    </row>
    <row r="51" spans="1:7" s="214" customFormat="1">
      <c r="A51" s="202"/>
      <c r="B51" s="155"/>
      <c r="C51" s="155"/>
      <c r="D51" s="155"/>
      <c r="E51" s="155"/>
      <c r="G51" s="204"/>
    </row>
    <row r="52" spans="1:7" s="214" customFormat="1">
      <c r="A52" s="202"/>
      <c r="B52" s="155"/>
      <c r="C52" s="155"/>
      <c r="D52" s="155"/>
      <c r="E52" s="155"/>
      <c r="G52" s="204"/>
    </row>
    <row r="53" spans="1:7" s="214" customFormat="1">
      <c r="A53" s="202"/>
      <c r="B53" s="155"/>
      <c r="C53" s="155"/>
      <c r="D53" s="155"/>
      <c r="E53" s="155"/>
      <c r="G53" s="204"/>
    </row>
    <row r="54" spans="1:7" s="214" customFormat="1">
      <c r="A54" s="202"/>
      <c r="B54" s="155"/>
      <c r="C54" s="155"/>
      <c r="D54" s="155"/>
      <c r="E54" s="155"/>
      <c r="G54" s="204"/>
    </row>
    <row r="55" spans="1:7" s="214" customFormat="1">
      <c r="A55" s="202"/>
      <c r="B55" s="155"/>
      <c r="C55" s="155"/>
      <c r="D55" s="155"/>
      <c r="E55" s="155"/>
      <c r="G55" s="204"/>
    </row>
    <row r="56" spans="1:7" s="214" customFormat="1">
      <c r="A56" s="202"/>
      <c r="B56" s="155"/>
      <c r="C56" s="155"/>
      <c r="D56" s="155"/>
      <c r="E56" s="155"/>
      <c r="G56" s="204"/>
    </row>
    <row r="57" spans="1:7" s="214" customFormat="1">
      <c r="A57" s="202"/>
      <c r="B57" s="155"/>
      <c r="C57" s="155"/>
      <c r="D57" s="155"/>
      <c r="E57" s="155"/>
      <c r="G57" s="204"/>
    </row>
    <row r="58" spans="1:7" s="214" customFormat="1">
      <c r="A58" s="202"/>
      <c r="B58" s="155"/>
      <c r="C58" s="155"/>
      <c r="D58" s="155"/>
      <c r="E58" s="155"/>
      <c r="G58" s="204"/>
    </row>
    <row r="59" spans="1:7" s="214" customFormat="1">
      <c r="A59" s="202"/>
      <c r="B59" s="155"/>
      <c r="C59" s="155"/>
      <c r="D59" s="155"/>
      <c r="E59" s="155"/>
      <c r="G59" s="204"/>
    </row>
    <row r="60" spans="1:7" s="214" customFormat="1">
      <c r="A60" s="202"/>
      <c r="B60" s="155"/>
      <c r="C60" s="155"/>
      <c r="D60" s="155"/>
      <c r="E60" s="155"/>
      <c r="G60" s="204"/>
    </row>
    <row r="61" spans="1:7" s="214" customFormat="1">
      <c r="A61" s="202"/>
      <c r="B61" s="155"/>
      <c r="C61" s="155"/>
      <c r="D61" s="155"/>
      <c r="E61" s="155"/>
      <c r="G61" s="204"/>
    </row>
    <row r="62" spans="1:7" s="214" customFormat="1">
      <c r="A62" s="202"/>
      <c r="B62" s="155"/>
      <c r="C62" s="155"/>
      <c r="D62" s="155"/>
      <c r="E62" s="155"/>
      <c r="G62" s="204"/>
    </row>
    <row r="63" spans="1:7" s="214" customFormat="1">
      <c r="A63" s="202"/>
      <c r="B63" s="155"/>
      <c r="C63" s="155"/>
      <c r="D63" s="155"/>
      <c r="E63" s="155"/>
      <c r="G63" s="204"/>
    </row>
    <row r="64" spans="1:7" s="214" customFormat="1">
      <c r="A64" s="202"/>
      <c r="B64" s="155"/>
      <c r="C64" s="155"/>
      <c r="D64" s="155"/>
      <c r="E64" s="155"/>
      <c r="G64" s="204"/>
    </row>
    <row r="65" spans="1:7" s="214" customFormat="1">
      <c r="A65" s="202"/>
      <c r="B65" s="155"/>
      <c r="C65" s="155"/>
      <c r="D65" s="155"/>
      <c r="E65" s="155"/>
      <c r="G65" s="204"/>
    </row>
    <row r="66" spans="1:7" s="214" customFormat="1">
      <c r="A66" s="202"/>
      <c r="B66" s="155"/>
      <c r="C66" s="155"/>
      <c r="D66" s="155"/>
      <c r="E66" s="155"/>
      <c r="G66" s="204"/>
    </row>
    <row r="67" spans="1:7" s="214" customFormat="1">
      <c r="A67" s="202"/>
      <c r="B67" s="155"/>
      <c r="C67" s="155"/>
      <c r="D67" s="155"/>
      <c r="E67" s="155"/>
      <c r="G67" s="204"/>
    </row>
    <row r="68" spans="1:7" s="214" customFormat="1">
      <c r="A68" s="202"/>
      <c r="B68" s="155"/>
      <c r="C68" s="155"/>
      <c r="D68" s="155"/>
      <c r="E68" s="155"/>
      <c r="G68" s="204"/>
    </row>
    <row r="69" spans="1:7" s="214" customFormat="1">
      <c r="A69" s="202"/>
      <c r="B69" s="155"/>
      <c r="C69" s="155"/>
      <c r="D69" s="155"/>
      <c r="E69" s="155"/>
      <c r="G69" s="204"/>
    </row>
    <row r="70" spans="1:7" s="214" customFormat="1">
      <c r="A70" s="202"/>
      <c r="B70" s="155"/>
      <c r="C70" s="155"/>
      <c r="D70" s="155"/>
      <c r="E70" s="155"/>
      <c r="G70" s="204"/>
    </row>
    <row r="71" spans="1:7" s="214" customFormat="1">
      <c r="A71" s="202"/>
      <c r="B71" s="155"/>
      <c r="C71" s="155"/>
      <c r="D71" s="155"/>
      <c r="E71" s="155"/>
      <c r="G71" s="204"/>
    </row>
    <row r="72" spans="1:7" s="214" customFormat="1">
      <c r="A72" s="202"/>
      <c r="B72" s="155"/>
      <c r="C72" s="155"/>
      <c r="D72" s="155"/>
      <c r="E72" s="155"/>
      <c r="G72" s="204"/>
    </row>
    <row r="73" spans="1:7" s="214" customFormat="1">
      <c r="A73" s="202"/>
      <c r="B73" s="155"/>
      <c r="C73" s="155"/>
      <c r="D73" s="155"/>
      <c r="E73" s="155"/>
      <c r="G73" s="204"/>
    </row>
    <row r="74" spans="1:7" s="214" customFormat="1">
      <c r="A74" s="202"/>
      <c r="B74" s="155"/>
      <c r="C74" s="155"/>
      <c r="D74" s="155"/>
      <c r="E74" s="155"/>
      <c r="G74" s="204"/>
    </row>
    <row r="75" spans="1:7" s="214" customFormat="1">
      <c r="A75" s="202"/>
      <c r="B75" s="155"/>
      <c r="C75" s="155"/>
      <c r="D75" s="155"/>
      <c r="E75" s="155"/>
      <c r="G75" s="204"/>
    </row>
    <row r="76" spans="1:7" s="214" customFormat="1">
      <c r="A76" s="202"/>
      <c r="B76" s="155"/>
      <c r="C76" s="155"/>
      <c r="D76" s="155"/>
      <c r="E76" s="155"/>
      <c r="G76" s="204"/>
    </row>
    <row r="77" spans="1:7" s="214" customFormat="1">
      <c r="A77" s="202"/>
      <c r="B77" s="155"/>
      <c r="C77" s="155"/>
      <c r="D77" s="155"/>
      <c r="E77" s="155"/>
      <c r="G77" s="204"/>
    </row>
    <row r="78" spans="1:7" s="214" customFormat="1" ht="6" customHeight="1">
      <c r="A78" s="202"/>
      <c r="B78" s="155"/>
      <c r="C78" s="155"/>
      <c r="D78" s="155"/>
      <c r="E78" s="155"/>
      <c r="G78" s="204"/>
    </row>
    <row r="79" spans="1:7" s="214" customFormat="1">
      <c r="A79" s="202"/>
      <c r="B79" s="155"/>
      <c r="C79" s="155"/>
      <c r="D79" s="155"/>
      <c r="E79" s="155"/>
      <c r="G79" s="204"/>
    </row>
    <row r="80" spans="1:7" s="214" customFormat="1">
      <c r="A80" s="202"/>
      <c r="B80" s="155"/>
      <c r="C80" s="155"/>
      <c r="D80" s="155"/>
      <c r="E80" s="155"/>
      <c r="G80" s="204"/>
    </row>
    <row r="81" spans="1:7" s="214" customFormat="1">
      <c r="A81" s="202"/>
      <c r="B81" s="155"/>
      <c r="C81" s="155"/>
      <c r="D81" s="155"/>
      <c r="E81" s="155"/>
      <c r="G81" s="204"/>
    </row>
    <row r="82" spans="1:7" s="214" customFormat="1">
      <c r="A82" s="202"/>
      <c r="B82" s="155"/>
      <c r="C82" s="155"/>
      <c r="D82" s="155"/>
      <c r="E82" s="155"/>
      <c r="G82" s="204"/>
    </row>
    <row r="83" spans="1:7" s="214" customFormat="1">
      <c r="A83" s="202"/>
      <c r="B83" s="155"/>
      <c r="C83" s="155"/>
      <c r="D83" s="155"/>
      <c r="E83" s="155"/>
      <c r="G83" s="204"/>
    </row>
    <row r="84" spans="1:7" s="214" customFormat="1">
      <c r="A84" s="202"/>
      <c r="B84" s="155"/>
      <c r="C84" s="155"/>
      <c r="D84" s="155"/>
      <c r="E84" s="155"/>
      <c r="G84" s="204"/>
    </row>
    <row r="85" spans="1:7" s="214" customFormat="1">
      <c r="A85" s="202"/>
      <c r="B85" s="155"/>
      <c r="C85" s="155"/>
      <c r="D85" s="155"/>
      <c r="E85" s="155"/>
      <c r="G85" s="204"/>
    </row>
    <row r="86" spans="1:7" s="214" customFormat="1">
      <c r="A86" s="202"/>
      <c r="B86" s="155"/>
      <c r="C86" s="155"/>
      <c r="D86" s="155"/>
      <c r="E86" s="155"/>
      <c r="G86" s="204"/>
    </row>
    <row r="87" spans="1:7" s="214" customFormat="1">
      <c r="A87" s="202"/>
      <c r="B87" s="155"/>
      <c r="C87" s="155"/>
      <c r="D87" s="155"/>
      <c r="E87" s="155"/>
      <c r="G87" s="204"/>
    </row>
    <row r="88" spans="1:7" s="214" customFormat="1">
      <c r="A88" s="202"/>
      <c r="B88" s="155"/>
      <c r="C88" s="155"/>
      <c r="D88" s="155"/>
      <c r="E88" s="155"/>
      <c r="G88" s="204"/>
    </row>
    <row r="89" spans="1:7" s="214" customFormat="1">
      <c r="A89" s="202"/>
      <c r="B89" s="155"/>
      <c r="C89" s="155"/>
      <c r="D89" s="155"/>
      <c r="E89" s="155"/>
      <c r="G89" s="204"/>
    </row>
    <row r="90" spans="1:7" s="214" customFormat="1">
      <c r="A90" s="202"/>
      <c r="B90" s="155"/>
      <c r="C90" s="155"/>
      <c r="D90" s="155"/>
      <c r="E90" s="155"/>
      <c r="G90" s="204"/>
    </row>
    <row r="91" spans="1:7" s="214" customFormat="1">
      <c r="A91" s="202"/>
      <c r="B91" s="155"/>
      <c r="C91" s="155"/>
      <c r="D91" s="155"/>
      <c r="E91" s="155"/>
      <c r="G91" s="204"/>
    </row>
    <row r="92" spans="1:7" s="214" customFormat="1">
      <c r="A92" s="202"/>
      <c r="B92" s="155"/>
      <c r="C92" s="155"/>
      <c r="D92" s="155"/>
      <c r="E92" s="155"/>
      <c r="G92" s="204"/>
    </row>
    <row r="93" spans="1:7" s="214" customFormat="1">
      <c r="A93" s="202"/>
      <c r="B93" s="155"/>
      <c r="C93" s="155"/>
      <c r="D93" s="155"/>
      <c r="E93" s="155"/>
      <c r="G93" s="204"/>
    </row>
    <row r="94" spans="1:7" s="214" customFormat="1">
      <c r="A94" s="202"/>
      <c r="B94" s="155"/>
      <c r="C94" s="155"/>
      <c r="D94" s="155"/>
      <c r="E94" s="155"/>
      <c r="G94" s="204"/>
    </row>
    <row r="95" spans="1:7" s="214" customFormat="1">
      <c r="A95" s="202"/>
      <c r="B95" s="155"/>
      <c r="C95" s="155"/>
      <c r="D95" s="155"/>
      <c r="E95" s="155"/>
      <c r="G95" s="204"/>
    </row>
    <row r="96" spans="1:7" s="214" customFormat="1">
      <c r="A96" s="202"/>
      <c r="B96" s="155"/>
      <c r="C96" s="155"/>
      <c r="D96" s="155"/>
      <c r="E96" s="155"/>
      <c r="G96" s="204"/>
    </row>
    <row r="97" spans="1:7" s="214" customFormat="1">
      <c r="A97" s="202"/>
      <c r="B97" s="155"/>
      <c r="C97" s="155"/>
      <c r="D97" s="155"/>
      <c r="E97" s="155"/>
      <c r="G97" s="204"/>
    </row>
    <row r="98" spans="1:7" s="214" customFormat="1">
      <c r="A98" s="202"/>
      <c r="B98" s="155"/>
      <c r="C98" s="155"/>
      <c r="D98" s="155"/>
      <c r="E98" s="155"/>
      <c r="G98" s="204"/>
    </row>
    <row r="99" spans="1:7" s="214" customFormat="1">
      <c r="A99" s="202"/>
      <c r="B99" s="155"/>
      <c r="C99" s="155"/>
      <c r="D99" s="155"/>
      <c r="E99" s="155"/>
      <c r="G99" s="204"/>
    </row>
    <row r="100" spans="1:7" s="214" customFormat="1">
      <c r="A100" s="202"/>
      <c r="B100" s="155"/>
      <c r="C100" s="155"/>
      <c r="D100" s="155"/>
      <c r="E100" s="155"/>
      <c r="G100" s="204"/>
    </row>
    <row r="101" spans="1:7" s="214" customFormat="1">
      <c r="A101" s="202"/>
      <c r="B101" s="155"/>
      <c r="C101" s="155"/>
      <c r="D101" s="155"/>
      <c r="E101" s="155"/>
      <c r="G101" s="204"/>
    </row>
    <row r="102" spans="1:7" s="214" customFormat="1">
      <c r="A102" s="202"/>
      <c r="B102" s="155"/>
      <c r="C102" s="155"/>
      <c r="D102" s="155"/>
      <c r="E102" s="155"/>
      <c r="G102" s="204"/>
    </row>
    <row r="103" spans="1:7" s="214" customFormat="1">
      <c r="A103" s="202"/>
      <c r="B103" s="155"/>
      <c r="C103" s="155"/>
      <c r="D103" s="155"/>
      <c r="E103" s="155"/>
      <c r="G103" s="204"/>
    </row>
    <row r="104" spans="1:7" s="214" customFormat="1">
      <c r="A104" s="202"/>
      <c r="B104" s="155"/>
      <c r="C104" s="155"/>
      <c r="D104" s="155"/>
      <c r="E104" s="155"/>
      <c r="G104" s="204"/>
    </row>
    <row r="105" spans="1:7" s="214" customFormat="1">
      <c r="A105" s="202"/>
      <c r="B105" s="155"/>
      <c r="C105" s="155"/>
      <c r="D105" s="155"/>
      <c r="E105" s="155"/>
      <c r="G105" s="204"/>
    </row>
    <row r="106" spans="1:7" s="214" customFormat="1">
      <c r="A106" s="202"/>
      <c r="B106" s="155"/>
      <c r="C106" s="155"/>
      <c r="D106" s="155"/>
      <c r="E106" s="155"/>
      <c r="G106" s="204"/>
    </row>
    <row r="107" spans="1:7" s="214" customFormat="1">
      <c r="A107" s="202"/>
      <c r="B107" s="155"/>
      <c r="C107" s="155"/>
      <c r="D107" s="155"/>
      <c r="E107" s="155"/>
      <c r="G107" s="204"/>
    </row>
    <row r="108" spans="1:7" s="214" customFormat="1">
      <c r="A108" s="202"/>
      <c r="B108" s="155"/>
      <c r="C108" s="155"/>
      <c r="D108" s="155"/>
      <c r="E108" s="155"/>
      <c r="G108" s="204"/>
    </row>
    <row r="109" spans="1:7" s="214" customFormat="1">
      <c r="A109" s="202"/>
      <c r="B109" s="155"/>
      <c r="C109" s="155"/>
      <c r="D109" s="155"/>
      <c r="E109" s="155"/>
      <c r="G109" s="204"/>
    </row>
    <row r="110" spans="1:7" s="214" customFormat="1">
      <c r="A110" s="202"/>
      <c r="B110" s="155"/>
      <c r="C110" s="155"/>
      <c r="D110" s="155"/>
      <c r="E110" s="155"/>
      <c r="G110" s="204"/>
    </row>
    <row r="111" spans="1:7" s="214" customFormat="1">
      <c r="A111" s="202"/>
      <c r="B111" s="155"/>
      <c r="C111" s="155"/>
      <c r="D111" s="155"/>
      <c r="E111" s="155"/>
      <c r="G111" s="204"/>
    </row>
    <row r="112" spans="1:7" s="214" customFormat="1">
      <c r="A112" s="202"/>
      <c r="B112" s="155"/>
      <c r="C112" s="155"/>
      <c r="D112" s="155"/>
      <c r="E112" s="155"/>
      <c r="G112" s="204"/>
    </row>
    <row r="113" spans="1:7" s="214" customFormat="1">
      <c r="A113" s="202"/>
      <c r="B113" s="155"/>
      <c r="C113" s="155"/>
      <c r="D113" s="155"/>
      <c r="E113" s="155"/>
      <c r="G113" s="204"/>
    </row>
    <row r="114" spans="1:7" s="214" customFormat="1">
      <c r="A114" s="202"/>
      <c r="B114" s="155"/>
      <c r="C114" s="155"/>
      <c r="D114" s="155"/>
      <c r="E114" s="155"/>
      <c r="G114" s="204"/>
    </row>
    <row r="115" spans="1:7" s="214" customFormat="1">
      <c r="A115" s="202"/>
      <c r="B115" s="155"/>
      <c r="C115" s="155"/>
      <c r="D115" s="155"/>
      <c r="E115" s="155"/>
      <c r="G115" s="204"/>
    </row>
    <row r="116" spans="1:7" s="214" customFormat="1">
      <c r="A116" s="202"/>
      <c r="B116" s="155"/>
      <c r="C116" s="155"/>
      <c r="D116" s="155"/>
      <c r="E116" s="155"/>
      <c r="G116" s="204"/>
    </row>
    <row r="117" spans="1:7" s="214" customFormat="1">
      <c r="A117" s="202"/>
      <c r="B117" s="155"/>
      <c r="C117" s="155"/>
      <c r="D117" s="155"/>
      <c r="E117" s="155"/>
      <c r="G117" s="204"/>
    </row>
    <row r="118" spans="1:7" s="214" customFormat="1">
      <c r="A118" s="202"/>
      <c r="B118" s="155"/>
      <c r="C118" s="155"/>
      <c r="D118" s="155"/>
      <c r="E118" s="155"/>
      <c r="G118" s="204"/>
    </row>
    <row r="119" spans="1:7" s="214" customFormat="1">
      <c r="A119" s="202"/>
      <c r="B119" s="155"/>
      <c r="C119" s="155"/>
      <c r="D119" s="155"/>
      <c r="E119" s="155"/>
      <c r="G119" s="204"/>
    </row>
    <row r="120" spans="1:7" s="214" customFormat="1">
      <c r="A120" s="202"/>
      <c r="B120" s="155"/>
      <c r="C120" s="155"/>
      <c r="D120" s="155"/>
      <c r="E120" s="155"/>
      <c r="G120" s="204"/>
    </row>
    <row r="121" spans="1:7" s="214" customFormat="1">
      <c r="A121" s="202"/>
      <c r="B121" s="155"/>
      <c r="C121" s="155"/>
      <c r="D121" s="155"/>
      <c r="E121" s="155"/>
      <c r="G121" s="204"/>
    </row>
    <row r="122" spans="1:7" s="214" customFormat="1">
      <c r="A122" s="202"/>
      <c r="B122" s="155"/>
      <c r="C122" s="155"/>
      <c r="D122" s="155"/>
      <c r="E122" s="155"/>
      <c r="G122" s="204"/>
    </row>
    <row r="123" spans="1:7" s="214" customFormat="1">
      <c r="A123" s="202"/>
      <c r="B123" s="155"/>
      <c r="C123" s="155"/>
      <c r="D123" s="155"/>
      <c r="E123" s="155"/>
      <c r="G123" s="204"/>
    </row>
    <row r="124" spans="1:7" s="214" customFormat="1">
      <c r="A124" s="202"/>
      <c r="B124" s="155"/>
      <c r="C124" s="155"/>
      <c r="D124" s="155"/>
      <c r="E124" s="155"/>
      <c r="G124" s="204"/>
    </row>
    <row r="125" spans="1:7" s="214" customFormat="1">
      <c r="A125" s="202"/>
      <c r="B125" s="155"/>
      <c r="C125" s="155"/>
      <c r="D125" s="155"/>
      <c r="E125" s="155"/>
      <c r="G125" s="204"/>
    </row>
    <row r="126" spans="1:7" s="214" customFormat="1">
      <c r="A126" s="202"/>
      <c r="B126" s="155"/>
      <c r="C126" s="155"/>
      <c r="D126" s="155"/>
      <c r="E126" s="155"/>
      <c r="G126" s="204"/>
    </row>
    <row r="127" spans="1:7" s="214" customFormat="1">
      <c r="A127" s="202"/>
      <c r="B127" s="155"/>
      <c r="C127" s="155"/>
      <c r="D127" s="155"/>
      <c r="E127" s="155"/>
      <c r="G127" s="204"/>
    </row>
    <row r="128" spans="1:7" s="214" customFormat="1">
      <c r="A128" s="202"/>
      <c r="B128" s="155"/>
      <c r="C128" s="155"/>
      <c r="D128" s="155"/>
      <c r="E128" s="155"/>
      <c r="G128" s="204"/>
    </row>
  </sheetData>
  <mergeCells count="11">
    <mergeCell ref="F32:G32"/>
    <mergeCell ref="B33:F33"/>
    <mergeCell ref="B38:F38"/>
    <mergeCell ref="F1:G1"/>
    <mergeCell ref="A5:G5"/>
    <mergeCell ref="A6:G6"/>
    <mergeCell ref="A8:A9"/>
    <mergeCell ref="B8:B9"/>
    <mergeCell ref="C8:C9"/>
    <mergeCell ref="D8:E8"/>
    <mergeCell ref="F8:G8"/>
  </mergeCells>
  <pageMargins left="0.75" right="0"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dimension ref="A1:G54"/>
  <sheetViews>
    <sheetView topLeftCell="A16" workbookViewId="0">
      <selection activeCell="A43" sqref="A43"/>
    </sheetView>
  </sheetViews>
  <sheetFormatPr defaultRowHeight="15"/>
  <cols>
    <col min="1" max="1" width="54.5703125" style="292" customWidth="1"/>
    <col min="2" max="2" width="8.7109375" style="217" customWidth="1"/>
    <col min="3" max="3" width="9.5703125" style="217" hidden="1" customWidth="1"/>
    <col min="4" max="4" width="19.28515625" style="218" customWidth="1"/>
    <col min="5" max="5" width="20.7109375" style="293" customWidth="1"/>
    <col min="6" max="6" width="14.85546875" style="220" hidden="1" customWidth="1"/>
    <col min="7" max="7" width="32.85546875" style="220" hidden="1" customWidth="1"/>
    <col min="8" max="247" width="9.140625" style="217"/>
    <col min="248" max="248" width="54.5703125" style="217" customWidth="1"/>
    <col min="249" max="249" width="8.7109375" style="217" customWidth="1"/>
    <col min="250" max="250" width="0" style="217" hidden="1" customWidth="1"/>
    <col min="251" max="251" width="19.28515625" style="217" customWidth="1"/>
    <col min="252" max="252" width="20.7109375" style="217" customWidth="1"/>
    <col min="253" max="254" width="0" style="217" hidden="1" customWidth="1"/>
    <col min="255" max="255" width="20.28515625" style="217" customWidth="1"/>
    <col min="256" max="256" width="15.7109375" style="217" customWidth="1"/>
    <col min="257" max="257" width="9.140625" style="217" customWidth="1"/>
    <col min="258" max="258" width="14.5703125" style="217" customWidth="1"/>
    <col min="259" max="259" width="18.5703125" style="217" customWidth="1"/>
    <col min="260" max="260" width="9.140625" style="217" customWidth="1"/>
    <col min="261" max="261" width="21.85546875" style="217" customWidth="1"/>
    <col min="262" max="262" width="9.140625" style="217" customWidth="1"/>
    <col min="263" max="263" width="24.7109375" style="217" bestFit="1" customWidth="1"/>
    <col min="264" max="503" width="9.140625" style="217"/>
    <col min="504" max="504" width="54.5703125" style="217" customWidth="1"/>
    <col min="505" max="505" width="8.7109375" style="217" customWidth="1"/>
    <col min="506" max="506" width="0" style="217" hidden="1" customWidth="1"/>
    <col min="507" max="507" width="19.28515625" style="217" customWidth="1"/>
    <col min="508" max="508" width="20.7109375" style="217" customWidth="1"/>
    <col min="509" max="510" width="0" style="217" hidden="1" customWidth="1"/>
    <col min="511" max="511" width="20.28515625" style="217" customWidth="1"/>
    <col min="512" max="512" width="15.7109375" style="217" customWidth="1"/>
    <col min="513" max="513" width="9.140625" style="217" customWidth="1"/>
    <col min="514" max="514" width="14.5703125" style="217" customWidth="1"/>
    <col min="515" max="515" width="18.5703125" style="217" customWidth="1"/>
    <col min="516" max="516" width="9.140625" style="217" customWidth="1"/>
    <col min="517" max="517" width="21.85546875" style="217" customWidth="1"/>
    <col min="518" max="518" width="9.140625" style="217" customWidth="1"/>
    <col min="519" max="519" width="24.7109375" style="217" bestFit="1" customWidth="1"/>
    <col min="520" max="759" width="9.140625" style="217"/>
    <col min="760" max="760" width="54.5703125" style="217" customWidth="1"/>
    <col min="761" max="761" width="8.7109375" style="217" customWidth="1"/>
    <col min="762" max="762" width="0" style="217" hidden="1" customWidth="1"/>
    <col min="763" max="763" width="19.28515625" style="217" customWidth="1"/>
    <col min="764" max="764" width="20.7109375" style="217" customWidth="1"/>
    <col min="765" max="766" width="0" style="217" hidden="1" customWidth="1"/>
    <col min="767" max="767" width="20.28515625" style="217" customWidth="1"/>
    <col min="768" max="768" width="15.7109375" style="217" customWidth="1"/>
    <col min="769" max="769" width="9.140625" style="217" customWidth="1"/>
    <col min="770" max="770" width="14.5703125" style="217" customWidth="1"/>
    <col min="771" max="771" width="18.5703125" style="217" customWidth="1"/>
    <col min="772" max="772" width="9.140625" style="217" customWidth="1"/>
    <col min="773" max="773" width="21.85546875" style="217" customWidth="1"/>
    <col min="774" max="774" width="9.140625" style="217" customWidth="1"/>
    <col min="775" max="775" width="24.7109375" style="217" bestFit="1" customWidth="1"/>
    <col min="776" max="1015" width="9.140625" style="217"/>
    <col min="1016" max="1016" width="54.5703125" style="217" customWidth="1"/>
    <col min="1017" max="1017" width="8.7109375" style="217" customWidth="1"/>
    <col min="1018" max="1018" width="0" style="217" hidden="1" customWidth="1"/>
    <col min="1019" max="1019" width="19.28515625" style="217" customWidth="1"/>
    <col min="1020" max="1020" width="20.7109375" style="217" customWidth="1"/>
    <col min="1021" max="1022" width="0" style="217" hidden="1" customWidth="1"/>
    <col min="1023" max="1023" width="20.28515625" style="217" customWidth="1"/>
    <col min="1024" max="1024" width="15.7109375" style="217" customWidth="1"/>
    <col min="1025" max="1025" width="9.140625" style="217" customWidth="1"/>
    <col min="1026" max="1026" width="14.5703125" style="217" customWidth="1"/>
    <col min="1027" max="1027" width="18.5703125" style="217" customWidth="1"/>
    <col min="1028" max="1028" width="9.140625" style="217" customWidth="1"/>
    <col min="1029" max="1029" width="21.85546875" style="217" customWidth="1"/>
    <col min="1030" max="1030" width="9.140625" style="217" customWidth="1"/>
    <col min="1031" max="1031" width="24.7109375" style="217" bestFit="1" customWidth="1"/>
    <col min="1032" max="1271" width="9.140625" style="217"/>
    <col min="1272" max="1272" width="54.5703125" style="217" customWidth="1"/>
    <col min="1273" max="1273" width="8.7109375" style="217" customWidth="1"/>
    <col min="1274" max="1274" width="0" style="217" hidden="1" customWidth="1"/>
    <col min="1275" max="1275" width="19.28515625" style="217" customWidth="1"/>
    <col min="1276" max="1276" width="20.7109375" style="217" customWidth="1"/>
    <col min="1277" max="1278" width="0" style="217" hidden="1" customWidth="1"/>
    <col min="1279" max="1279" width="20.28515625" style="217" customWidth="1"/>
    <col min="1280" max="1280" width="15.7109375" style="217" customWidth="1"/>
    <col min="1281" max="1281" width="9.140625" style="217" customWidth="1"/>
    <col min="1282" max="1282" width="14.5703125" style="217" customWidth="1"/>
    <col min="1283" max="1283" width="18.5703125" style="217" customWidth="1"/>
    <col min="1284" max="1284" width="9.140625" style="217" customWidth="1"/>
    <col min="1285" max="1285" width="21.85546875" style="217" customWidth="1"/>
    <col min="1286" max="1286" width="9.140625" style="217" customWidth="1"/>
    <col min="1287" max="1287" width="24.7109375" style="217" bestFit="1" customWidth="1"/>
    <col min="1288" max="1527" width="9.140625" style="217"/>
    <col min="1528" max="1528" width="54.5703125" style="217" customWidth="1"/>
    <col min="1529" max="1529" width="8.7109375" style="217" customWidth="1"/>
    <col min="1530" max="1530" width="0" style="217" hidden="1" customWidth="1"/>
    <col min="1531" max="1531" width="19.28515625" style="217" customWidth="1"/>
    <col min="1532" max="1532" width="20.7109375" style="217" customWidth="1"/>
    <col min="1533" max="1534" width="0" style="217" hidden="1" customWidth="1"/>
    <col min="1535" max="1535" width="20.28515625" style="217" customWidth="1"/>
    <col min="1536" max="1536" width="15.7109375" style="217" customWidth="1"/>
    <col min="1537" max="1537" width="9.140625" style="217" customWidth="1"/>
    <col min="1538" max="1538" width="14.5703125" style="217" customWidth="1"/>
    <col min="1539" max="1539" width="18.5703125" style="217" customWidth="1"/>
    <col min="1540" max="1540" width="9.140625" style="217" customWidth="1"/>
    <col min="1541" max="1541" width="21.85546875" style="217" customWidth="1"/>
    <col min="1542" max="1542" width="9.140625" style="217" customWidth="1"/>
    <col min="1543" max="1543" width="24.7109375" style="217" bestFit="1" customWidth="1"/>
    <col min="1544" max="1783" width="9.140625" style="217"/>
    <col min="1784" max="1784" width="54.5703125" style="217" customWidth="1"/>
    <col min="1785" max="1785" width="8.7109375" style="217" customWidth="1"/>
    <col min="1786" max="1786" width="0" style="217" hidden="1" customWidth="1"/>
    <col min="1787" max="1787" width="19.28515625" style="217" customWidth="1"/>
    <col min="1788" max="1788" width="20.7109375" style="217" customWidth="1"/>
    <col min="1789" max="1790" width="0" style="217" hidden="1" customWidth="1"/>
    <col min="1791" max="1791" width="20.28515625" style="217" customWidth="1"/>
    <col min="1792" max="1792" width="15.7109375" style="217" customWidth="1"/>
    <col min="1793" max="1793" width="9.140625" style="217" customWidth="1"/>
    <col min="1794" max="1794" width="14.5703125" style="217" customWidth="1"/>
    <col min="1795" max="1795" width="18.5703125" style="217" customWidth="1"/>
    <col min="1796" max="1796" width="9.140625" style="217" customWidth="1"/>
    <col min="1797" max="1797" width="21.85546875" style="217" customWidth="1"/>
    <col min="1798" max="1798" width="9.140625" style="217" customWidth="1"/>
    <col min="1799" max="1799" width="24.7109375" style="217" bestFit="1" customWidth="1"/>
    <col min="1800" max="2039" width="9.140625" style="217"/>
    <col min="2040" max="2040" width="54.5703125" style="217" customWidth="1"/>
    <col min="2041" max="2041" width="8.7109375" style="217" customWidth="1"/>
    <col min="2042" max="2042" width="0" style="217" hidden="1" customWidth="1"/>
    <col min="2043" max="2043" width="19.28515625" style="217" customWidth="1"/>
    <col min="2044" max="2044" width="20.7109375" style="217" customWidth="1"/>
    <col min="2045" max="2046" width="0" style="217" hidden="1" customWidth="1"/>
    <col min="2047" max="2047" width="20.28515625" style="217" customWidth="1"/>
    <col min="2048" max="2048" width="15.7109375" style="217" customWidth="1"/>
    <col min="2049" max="2049" width="9.140625" style="217" customWidth="1"/>
    <col min="2050" max="2050" width="14.5703125" style="217" customWidth="1"/>
    <col min="2051" max="2051" width="18.5703125" style="217" customWidth="1"/>
    <col min="2052" max="2052" width="9.140625" style="217" customWidth="1"/>
    <col min="2053" max="2053" width="21.85546875" style="217" customWidth="1"/>
    <col min="2054" max="2054" width="9.140625" style="217" customWidth="1"/>
    <col min="2055" max="2055" width="24.7109375" style="217" bestFit="1" customWidth="1"/>
    <col min="2056" max="2295" width="9.140625" style="217"/>
    <col min="2296" max="2296" width="54.5703125" style="217" customWidth="1"/>
    <col min="2297" max="2297" width="8.7109375" style="217" customWidth="1"/>
    <col min="2298" max="2298" width="0" style="217" hidden="1" customWidth="1"/>
    <col min="2299" max="2299" width="19.28515625" style="217" customWidth="1"/>
    <col min="2300" max="2300" width="20.7109375" style="217" customWidth="1"/>
    <col min="2301" max="2302" width="0" style="217" hidden="1" customWidth="1"/>
    <col min="2303" max="2303" width="20.28515625" style="217" customWidth="1"/>
    <col min="2304" max="2304" width="15.7109375" style="217" customWidth="1"/>
    <col min="2305" max="2305" width="9.140625" style="217" customWidth="1"/>
    <col min="2306" max="2306" width="14.5703125" style="217" customWidth="1"/>
    <col min="2307" max="2307" width="18.5703125" style="217" customWidth="1"/>
    <col min="2308" max="2308" width="9.140625" style="217" customWidth="1"/>
    <col min="2309" max="2309" width="21.85546875" style="217" customWidth="1"/>
    <col min="2310" max="2310" width="9.140625" style="217" customWidth="1"/>
    <col min="2311" max="2311" width="24.7109375" style="217" bestFit="1" customWidth="1"/>
    <col min="2312" max="2551" width="9.140625" style="217"/>
    <col min="2552" max="2552" width="54.5703125" style="217" customWidth="1"/>
    <col min="2553" max="2553" width="8.7109375" style="217" customWidth="1"/>
    <col min="2554" max="2554" width="0" style="217" hidden="1" customWidth="1"/>
    <col min="2555" max="2555" width="19.28515625" style="217" customWidth="1"/>
    <col min="2556" max="2556" width="20.7109375" style="217" customWidth="1"/>
    <col min="2557" max="2558" width="0" style="217" hidden="1" customWidth="1"/>
    <col min="2559" max="2559" width="20.28515625" style="217" customWidth="1"/>
    <col min="2560" max="2560" width="15.7109375" style="217" customWidth="1"/>
    <col min="2561" max="2561" width="9.140625" style="217" customWidth="1"/>
    <col min="2562" max="2562" width="14.5703125" style="217" customWidth="1"/>
    <col min="2563" max="2563" width="18.5703125" style="217" customWidth="1"/>
    <col min="2564" max="2564" width="9.140625" style="217" customWidth="1"/>
    <col min="2565" max="2565" width="21.85546875" style="217" customWidth="1"/>
    <col min="2566" max="2566" width="9.140625" style="217" customWidth="1"/>
    <col min="2567" max="2567" width="24.7109375" style="217" bestFit="1" customWidth="1"/>
    <col min="2568" max="2807" width="9.140625" style="217"/>
    <col min="2808" max="2808" width="54.5703125" style="217" customWidth="1"/>
    <col min="2809" max="2809" width="8.7109375" style="217" customWidth="1"/>
    <col min="2810" max="2810" width="0" style="217" hidden="1" customWidth="1"/>
    <col min="2811" max="2811" width="19.28515625" style="217" customWidth="1"/>
    <col min="2812" max="2812" width="20.7109375" style="217" customWidth="1"/>
    <col min="2813" max="2814" width="0" style="217" hidden="1" customWidth="1"/>
    <col min="2815" max="2815" width="20.28515625" style="217" customWidth="1"/>
    <col min="2816" max="2816" width="15.7109375" style="217" customWidth="1"/>
    <col min="2817" max="2817" width="9.140625" style="217" customWidth="1"/>
    <col min="2818" max="2818" width="14.5703125" style="217" customWidth="1"/>
    <col min="2819" max="2819" width="18.5703125" style="217" customWidth="1"/>
    <col min="2820" max="2820" width="9.140625" style="217" customWidth="1"/>
    <col min="2821" max="2821" width="21.85546875" style="217" customWidth="1"/>
    <col min="2822" max="2822" width="9.140625" style="217" customWidth="1"/>
    <col min="2823" max="2823" width="24.7109375" style="217" bestFit="1" customWidth="1"/>
    <col min="2824" max="3063" width="9.140625" style="217"/>
    <col min="3064" max="3064" width="54.5703125" style="217" customWidth="1"/>
    <col min="3065" max="3065" width="8.7109375" style="217" customWidth="1"/>
    <col min="3066" max="3066" width="0" style="217" hidden="1" customWidth="1"/>
    <col min="3067" max="3067" width="19.28515625" style="217" customWidth="1"/>
    <col min="3068" max="3068" width="20.7109375" style="217" customWidth="1"/>
    <col min="3069" max="3070" width="0" style="217" hidden="1" customWidth="1"/>
    <col min="3071" max="3071" width="20.28515625" style="217" customWidth="1"/>
    <col min="3072" max="3072" width="15.7109375" style="217" customWidth="1"/>
    <col min="3073" max="3073" width="9.140625" style="217" customWidth="1"/>
    <col min="3074" max="3074" width="14.5703125" style="217" customWidth="1"/>
    <col min="3075" max="3075" width="18.5703125" style="217" customWidth="1"/>
    <col min="3076" max="3076" width="9.140625" style="217" customWidth="1"/>
    <col min="3077" max="3077" width="21.85546875" style="217" customWidth="1"/>
    <col min="3078" max="3078" width="9.140625" style="217" customWidth="1"/>
    <col min="3079" max="3079" width="24.7109375" style="217" bestFit="1" customWidth="1"/>
    <col min="3080" max="3319" width="9.140625" style="217"/>
    <col min="3320" max="3320" width="54.5703125" style="217" customWidth="1"/>
    <col min="3321" max="3321" width="8.7109375" style="217" customWidth="1"/>
    <col min="3322" max="3322" width="0" style="217" hidden="1" customWidth="1"/>
    <col min="3323" max="3323" width="19.28515625" style="217" customWidth="1"/>
    <col min="3324" max="3324" width="20.7109375" style="217" customWidth="1"/>
    <col min="3325" max="3326" width="0" style="217" hidden="1" customWidth="1"/>
    <col min="3327" max="3327" width="20.28515625" style="217" customWidth="1"/>
    <col min="3328" max="3328" width="15.7109375" style="217" customWidth="1"/>
    <col min="3329" max="3329" width="9.140625" style="217" customWidth="1"/>
    <col min="3330" max="3330" width="14.5703125" style="217" customWidth="1"/>
    <col min="3331" max="3331" width="18.5703125" style="217" customWidth="1"/>
    <col min="3332" max="3332" width="9.140625" style="217" customWidth="1"/>
    <col min="3333" max="3333" width="21.85546875" style="217" customWidth="1"/>
    <col min="3334" max="3334" width="9.140625" style="217" customWidth="1"/>
    <col min="3335" max="3335" width="24.7109375" style="217" bestFit="1" customWidth="1"/>
    <col min="3336" max="3575" width="9.140625" style="217"/>
    <col min="3576" max="3576" width="54.5703125" style="217" customWidth="1"/>
    <col min="3577" max="3577" width="8.7109375" style="217" customWidth="1"/>
    <col min="3578" max="3578" width="0" style="217" hidden="1" customWidth="1"/>
    <col min="3579" max="3579" width="19.28515625" style="217" customWidth="1"/>
    <col min="3580" max="3580" width="20.7109375" style="217" customWidth="1"/>
    <col min="3581" max="3582" width="0" style="217" hidden="1" customWidth="1"/>
    <col min="3583" max="3583" width="20.28515625" style="217" customWidth="1"/>
    <col min="3584" max="3584" width="15.7109375" style="217" customWidth="1"/>
    <col min="3585" max="3585" width="9.140625" style="217" customWidth="1"/>
    <col min="3586" max="3586" width="14.5703125" style="217" customWidth="1"/>
    <col min="3587" max="3587" width="18.5703125" style="217" customWidth="1"/>
    <col min="3588" max="3588" width="9.140625" style="217" customWidth="1"/>
    <col min="3589" max="3589" width="21.85546875" style="217" customWidth="1"/>
    <col min="3590" max="3590" width="9.140625" style="217" customWidth="1"/>
    <col min="3591" max="3591" width="24.7109375" style="217" bestFit="1" customWidth="1"/>
    <col min="3592" max="3831" width="9.140625" style="217"/>
    <col min="3832" max="3832" width="54.5703125" style="217" customWidth="1"/>
    <col min="3833" max="3833" width="8.7109375" style="217" customWidth="1"/>
    <col min="3834" max="3834" width="0" style="217" hidden="1" customWidth="1"/>
    <col min="3835" max="3835" width="19.28515625" style="217" customWidth="1"/>
    <col min="3836" max="3836" width="20.7109375" style="217" customWidth="1"/>
    <col min="3837" max="3838" width="0" style="217" hidden="1" customWidth="1"/>
    <col min="3839" max="3839" width="20.28515625" style="217" customWidth="1"/>
    <col min="3840" max="3840" width="15.7109375" style="217" customWidth="1"/>
    <col min="3841" max="3841" width="9.140625" style="217" customWidth="1"/>
    <col min="3842" max="3842" width="14.5703125" style="217" customWidth="1"/>
    <col min="3843" max="3843" width="18.5703125" style="217" customWidth="1"/>
    <col min="3844" max="3844" width="9.140625" style="217" customWidth="1"/>
    <col min="3845" max="3845" width="21.85546875" style="217" customWidth="1"/>
    <col min="3846" max="3846" width="9.140625" style="217" customWidth="1"/>
    <col min="3847" max="3847" width="24.7109375" style="217" bestFit="1" customWidth="1"/>
    <col min="3848" max="4087" width="9.140625" style="217"/>
    <col min="4088" max="4088" width="54.5703125" style="217" customWidth="1"/>
    <col min="4089" max="4089" width="8.7109375" style="217" customWidth="1"/>
    <col min="4090" max="4090" width="0" style="217" hidden="1" customWidth="1"/>
    <col min="4091" max="4091" width="19.28515625" style="217" customWidth="1"/>
    <col min="4092" max="4092" width="20.7109375" style="217" customWidth="1"/>
    <col min="4093" max="4094" width="0" style="217" hidden="1" customWidth="1"/>
    <col min="4095" max="4095" width="20.28515625" style="217" customWidth="1"/>
    <col min="4096" max="4096" width="15.7109375" style="217" customWidth="1"/>
    <col min="4097" max="4097" width="9.140625" style="217" customWidth="1"/>
    <col min="4098" max="4098" width="14.5703125" style="217" customWidth="1"/>
    <col min="4099" max="4099" width="18.5703125" style="217" customWidth="1"/>
    <col min="4100" max="4100" width="9.140625" style="217" customWidth="1"/>
    <col min="4101" max="4101" width="21.85546875" style="217" customWidth="1"/>
    <col min="4102" max="4102" width="9.140625" style="217" customWidth="1"/>
    <col min="4103" max="4103" width="24.7109375" style="217" bestFit="1" customWidth="1"/>
    <col min="4104" max="4343" width="9.140625" style="217"/>
    <col min="4344" max="4344" width="54.5703125" style="217" customWidth="1"/>
    <col min="4345" max="4345" width="8.7109375" style="217" customWidth="1"/>
    <col min="4346" max="4346" width="0" style="217" hidden="1" customWidth="1"/>
    <col min="4347" max="4347" width="19.28515625" style="217" customWidth="1"/>
    <col min="4348" max="4348" width="20.7109375" style="217" customWidth="1"/>
    <col min="4349" max="4350" width="0" style="217" hidden="1" customWidth="1"/>
    <col min="4351" max="4351" width="20.28515625" style="217" customWidth="1"/>
    <col min="4352" max="4352" width="15.7109375" style="217" customWidth="1"/>
    <col min="4353" max="4353" width="9.140625" style="217" customWidth="1"/>
    <col min="4354" max="4354" width="14.5703125" style="217" customWidth="1"/>
    <col min="4355" max="4355" width="18.5703125" style="217" customWidth="1"/>
    <col min="4356" max="4356" width="9.140625" style="217" customWidth="1"/>
    <col min="4357" max="4357" width="21.85546875" style="217" customWidth="1"/>
    <col min="4358" max="4358" width="9.140625" style="217" customWidth="1"/>
    <col min="4359" max="4359" width="24.7109375" style="217" bestFit="1" customWidth="1"/>
    <col min="4360" max="4599" width="9.140625" style="217"/>
    <col min="4600" max="4600" width="54.5703125" style="217" customWidth="1"/>
    <col min="4601" max="4601" width="8.7109375" style="217" customWidth="1"/>
    <col min="4602" max="4602" width="0" style="217" hidden="1" customWidth="1"/>
    <col min="4603" max="4603" width="19.28515625" style="217" customWidth="1"/>
    <col min="4604" max="4604" width="20.7109375" style="217" customWidth="1"/>
    <col min="4605" max="4606" width="0" style="217" hidden="1" customWidth="1"/>
    <col min="4607" max="4607" width="20.28515625" style="217" customWidth="1"/>
    <col min="4608" max="4608" width="15.7109375" style="217" customWidth="1"/>
    <col min="4609" max="4609" width="9.140625" style="217" customWidth="1"/>
    <col min="4610" max="4610" width="14.5703125" style="217" customWidth="1"/>
    <col min="4611" max="4611" width="18.5703125" style="217" customWidth="1"/>
    <col min="4612" max="4612" width="9.140625" style="217" customWidth="1"/>
    <col min="4613" max="4613" width="21.85546875" style="217" customWidth="1"/>
    <col min="4614" max="4614" width="9.140625" style="217" customWidth="1"/>
    <col min="4615" max="4615" width="24.7109375" style="217" bestFit="1" customWidth="1"/>
    <col min="4616" max="4855" width="9.140625" style="217"/>
    <col min="4856" max="4856" width="54.5703125" style="217" customWidth="1"/>
    <col min="4857" max="4857" width="8.7109375" style="217" customWidth="1"/>
    <col min="4858" max="4858" width="0" style="217" hidden="1" customWidth="1"/>
    <col min="4859" max="4859" width="19.28515625" style="217" customWidth="1"/>
    <col min="4860" max="4860" width="20.7109375" style="217" customWidth="1"/>
    <col min="4861" max="4862" width="0" style="217" hidden="1" customWidth="1"/>
    <col min="4863" max="4863" width="20.28515625" style="217" customWidth="1"/>
    <col min="4864" max="4864" width="15.7109375" style="217" customWidth="1"/>
    <col min="4865" max="4865" width="9.140625" style="217" customWidth="1"/>
    <col min="4866" max="4866" width="14.5703125" style="217" customWidth="1"/>
    <col min="4867" max="4867" width="18.5703125" style="217" customWidth="1"/>
    <col min="4868" max="4868" width="9.140625" style="217" customWidth="1"/>
    <col min="4869" max="4869" width="21.85546875" style="217" customWidth="1"/>
    <col min="4870" max="4870" width="9.140625" style="217" customWidth="1"/>
    <col min="4871" max="4871" width="24.7109375" style="217" bestFit="1" customWidth="1"/>
    <col min="4872" max="5111" width="9.140625" style="217"/>
    <col min="5112" max="5112" width="54.5703125" style="217" customWidth="1"/>
    <col min="5113" max="5113" width="8.7109375" style="217" customWidth="1"/>
    <col min="5114" max="5114" width="0" style="217" hidden="1" customWidth="1"/>
    <col min="5115" max="5115" width="19.28515625" style="217" customWidth="1"/>
    <col min="5116" max="5116" width="20.7109375" style="217" customWidth="1"/>
    <col min="5117" max="5118" width="0" style="217" hidden="1" customWidth="1"/>
    <col min="5119" max="5119" width="20.28515625" style="217" customWidth="1"/>
    <col min="5120" max="5120" width="15.7109375" style="217" customWidth="1"/>
    <col min="5121" max="5121" width="9.140625" style="217" customWidth="1"/>
    <col min="5122" max="5122" width="14.5703125" style="217" customWidth="1"/>
    <col min="5123" max="5123" width="18.5703125" style="217" customWidth="1"/>
    <col min="5124" max="5124" width="9.140625" style="217" customWidth="1"/>
    <col min="5125" max="5125" width="21.85546875" style="217" customWidth="1"/>
    <col min="5126" max="5126" width="9.140625" style="217" customWidth="1"/>
    <col min="5127" max="5127" width="24.7109375" style="217" bestFit="1" customWidth="1"/>
    <col min="5128" max="5367" width="9.140625" style="217"/>
    <col min="5368" max="5368" width="54.5703125" style="217" customWidth="1"/>
    <col min="5369" max="5369" width="8.7109375" style="217" customWidth="1"/>
    <col min="5370" max="5370" width="0" style="217" hidden="1" customWidth="1"/>
    <col min="5371" max="5371" width="19.28515625" style="217" customWidth="1"/>
    <col min="5372" max="5372" width="20.7109375" style="217" customWidth="1"/>
    <col min="5373" max="5374" width="0" style="217" hidden="1" customWidth="1"/>
    <col min="5375" max="5375" width="20.28515625" style="217" customWidth="1"/>
    <col min="5376" max="5376" width="15.7109375" style="217" customWidth="1"/>
    <col min="5377" max="5377" width="9.140625" style="217" customWidth="1"/>
    <col min="5378" max="5378" width="14.5703125" style="217" customWidth="1"/>
    <col min="5379" max="5379" width="18.5703125" style="217" customWidth="1"/>
    <col min="5380" max="5380" width="9.140625" style="217" customWidth="1"/>
    <col min="5381" max="5381" width="21.85546875" style="217" customWidth="1"/>
    <col min="5382" max="5382" width="9.140625" style="217" customWidth="1"/>
    <col min="5383" max="5383" width="24.7109375" style="217" bestFit="1" customWidth="1"/>
    <col min="5384" max="5623" width="9.140625" style="217"/>
    <col min="5624" max="5624" width="54.5703125" style="217" customWidth="1"/>
    <col min="5625" max="5625" width="8.7109375" style="217" customWidth="1"/>
    <col min="5626" max="5626" width="0" style="217" hidden="1" customWidth="1"/>
    <col min="5627" max="5627" width="19.28515625" style="217" customWidth="1"/>
    <col min="5628" max="5628" width="20.7109375" style="217" customWidth="1"/>
    <col min="5629" max="5630" width="0" style="217" hidden="1" customWidth="1"/>
    <col min="5631" max="5631" width="20.28515625" style="217" customWidth="1"/>
    <col min="5632" max="5632" width="15.7109375" style="217" customWidth="1"/>
    <col min="5633" max="5633" width="9.140625" style="217" customWidth="1"/>
    <col min="5634" max="5634" width="14.5703125" style="217" customWidth="1"/>
    <col min="5635" max="5635" width="18.5703125" style="217" customWidth="1"/>
    <col min="5636" max="5636" width="9.140625" style="217" customWidth="1"/>
    <col min="5637" max="5637" width="21.85546875" style="217" customWidth="1"/>
    <col min="5638" max="5638" width="9.140625" style="217" customWidth="1"/>
    <col min="5639" max="5639" width="24.7109375" style="217" bestFit="1" customWidth="1"/>
    <col min="5640" max="5879" width="9.140625" style="217"/>
    <col min="5880" max="5880" width="54.5703125" style="217" customWidth="1"/>
    <col min="5881" max="5881" width="8.7109375" style="217" customWidth="1"/>
    <col min="5882" max="5882" width="0" style="217" hidden="1" customWidth="1"/>
    <col min="5883" max="5883" width="19.28515625" style="217" customWidth="1"/>
    <col min="5884" max="5884" width="20.7109375" style="217" customWidth="1"/>
    <col min="5885" max="5886" width="0" style="217" hidden="1" customWidth="1"/>
    <col min="5887" max="5887" width="20.28515625" style="217" customWidth="1"/>
    <col min="5888" max="5888" width="15.7109375" style="217" customWidth="1"/>
    <col min="5889" max="5889" width="9.140625" style="217" customWidth="1"/>
    <col min="5890" max="5890" width="14.5703125" style="217" customWidth="1"/>
    <col min="5891" max="5891" width="18.5703125" style="217" customWidth="1"/>
    <col min="5892" max="5892" width="9.140625" style="217" customWidth="1"/>
    <col min="5893" max="5893" width="21.85546875" style="217" customWidth="1"/>
    <col min="5894" max="5894" width="9.140625" style="217" customWidth="1"/>
    <col min="5895" max="5895" width="24.7109375" style="217" bestFit="1" customWidth="1"/>
    <col min="5896" max="6135" width="9.140625" style="217"/>
    <col min="6136" max="6136" width="54.5703125" style="217" customWidth="1"/>
    <col min="6137" max="6137" width="8.7109375" style="217" customWidth="1"/>
    <col min="6138" max="6138" width="0" style="217" hidden="1" customWidth="1"/>
    <col min="6139" max="6139" width="19.28515625" style="217" customWidth="1"/>
    <col min="6140" max="6140" width="20.7109375" style="217" customWidth="1"/>
    <col min="6141" max="6142" width="0" style="217" hidden="1" customWidth="1"/>
    <col min="6143" max="6143" width="20.28515625" style="217" customWidth="1"/>
    <col min="6144" max="6144" width="15.7109375" style="217" customWidth="1"/>
    <col min="6145" max="6145" width="9.140625" style="217" customWidth="1"/>
    <col min="6146" max="6146" width="14.5703125" style="217" customWidth="1"/>
    <col min="6147" max="6147" width="18.5703125" style="217" customWidth="1"/>
    <col min="6148" max="6148" width="9.140625" style="217" customWidth="1"/>
    <col min="6149" max="6149" width="21.85546875" style="217" customWidth="1"/>
    <col min="6150" max="6150" width="9.140625" style="217" customWidth="1"/>
    <col min="6151" max="6151" width="24.7109375" style="217" bestFit="1" customWidth="1"/>
    <col min="6152" max="6391" width="9.140625" style="217"/>
    <col min="6392" max="6392" width="54.5703125" style="217" customWidth="1"/>
    <col min="6393" max="6393" width="8.7109375" style="217" customWidth="1"/>
    <col min="6394" max="6394" width="0" style="217" hidden="1" customWidth="1"/>
    <col min="6395" max="6395" width="19.28515625" style="217" customWidth="1"/>
    <col min="6396" max="6396" width="20.7109375" style="217" customWidth="1"/>
    <col min="6397" max="6398" width="0" style="217" hidden="1" customWidth="1"/>
    <col min="6399" max="6399" width="20.28515625" style="217" customWidth="1"/>
    <col min="6400" max="6400" width="15.7109375" style="217" customWidth="1"/>
    <col min="6401" max="6401" width="9.140625" style="217" customWidth="1"/>
    <col min="6402" max="6402" width="14.5703125" style="217" customWidth="1"/>
    <col min="6403" max="6403" width="18.5703125" style="217" customWidth="1"/>
    <col min="6404" max="6404" width="9.140625" style="217" customWidth="1"/>
    <col min="6405" max="6405" width="21.85546875" style="217" customWidth="1"/>
    <col min="6406" max="6406" width="9.140625" style="217" customWidth="1"/>
    <col min="6407" max="6407" width="24.7109375" style="217" bestFit="1" customWidth="1"/>
    <col min="6408" max="6647" width="9.140625" style="217"/>
    <col min="6648" max="6648" width="54.5703125" style="217" customWidth="1"/>
    <col min="6649" max="6649" width="8.7109375" style="217" customWidth="1"/>
    <col min="6650" max="6650" width="0" style="217" hidden="1" customWidth="1"/>
    <col min="6651" max="6651" width="19.28515625" style="217" customWidth="1"/>
    <col min="6652" max="6652" width="20.7109375" style="217" customWidth="1"/>
    <col min="6653" max="6654" width="0" style="217" hidden="1" customWidth="1"/>
    <col min="6655" max="6655" width="20.28515625" style="217" customWidth="1"/>
    <col min="6656" max="6656" width="15.7109375" style="217" customWidth="1"/>
    <col min="6657" max="6657" width="9.140625" style="217" customWidth="1"/>
    <col min="6658" max="6658" width="14.5703125" style="217" customWidth="1"/>
    <col min="6659" max="6659" width="18.5703125" style="217" customWidth="1"/>
    <col min="6660" max="6660" width="9.140625" style="217" customWidth="1"/>
    <col min="6661" max="6661" width="21.85546875" style="217" customWidth="1"/>
    <col min="6662" max="6662" width="9.140625" style="217" customWidth="1"/>
    <col min="6663" max="6663" width="24.7109375" style="217" bestFit="1" customWidth="1"/>
    <col min="6664" max="6903" width="9.140625" style="217"/>
    <col min="6904" max="6904" width="54.5703125" style="217" customWidth="1"/>
    <col min="6905" max="6905" width="8.7109375" style="217" customWidth="1"/>
    <col min="6906" max="6906" width="0" style="217" hidden="1" customWidth="1"/>
    <col min="6907" max="6907" width="19.28515625" style="217" customWidth="1"/>
    <col min="6908" max="6908" width="20.7109375" style="217" customWidth="1"/>
    <col min="6909" max="6910" width="0" style="217" hidden="1" customWidth="1"/>
    <col min="6911" max="6911" width="20.28515625" style="217" customWidth="1"/>
    <col min="6912" max="6912" width="15.7109375" style="217" customWidth="1"/>
    <col min="6913" max="6913" width="9.140625" style="217" customWidth="1"/>
    <col min="6914" max="6914" width="14.5703125" style="217" customWidth="1"/>
    <col min="6915" max="6915" width="18.5703125" style="217" customWidth="1"/>
    <col min="6916" max="6916" width="9.140625" style="217" customWidth="1"/>
    <col min="6917" max="6917" width="21.85546875" style="217" customWidth="1"/>
    <col min="6918" max="6918" width="9.140625" style="217" customWidth="1"/>
    <col min="6919" max="6919" width="24.7109375" style="217" bestFit="1" customWidth="1"/>
    <col min="6920" max="7159" width="9.140625" style="217"/>
    <col min="7160" max="7160" width="54.5703125" style="217" customWidth="1"/>
    <col min="7161" max="7161" width="8.7109375" style="217" customWidth="1"/>
    <col min="7162" max="7162" width="0" style="217" hidden="1" customWidth="1"/>
    <col min="7163" max="7163" width="19.28515625" style="217" customWidth="1"/>
    <col min="7164" max="7164" width="20.7109375" style="217" customWidth="1"/>
    <col min="7165" max="7166" width="0" style="217" hidden="1" customWidth="1"/>
    <col min="7167" max="7167" width="20.28515625" style="217" customWidth="1"/>
    <col min="7168" max="7168" width="15.7109375" style="217" customWidth="1"/>
    <col min="7169" max="7169" width="9.140625" style="217" customWidth="1"/>
    <col min="7170" max="7170" width="14.5703125" style="217" customWidth="1"/>
    <col min="7171" max="7171" width="18.5703125" style="217" customWidth="1"/>
    <col min="7172" max="7172" width="9.140625" style="217" customWidth="1"/>
    <col min="7173" max="7173" width="21.85546875" style="217" customWidth="1"/>
    <col min="7174" max="7174" width="9.140625" style="217" customWidth="1"/>
    <col min="7175" max="7175" width="24.7109375" style="217" bestFit="1" customWidth="1"/>
    <col min="7176" max="7415" width="9.140625" style="217"/>
    <col min="7416" max="7416" width="54.5703125" style="217" customWidth="1"/>
    <col min="7417" max="7417" width="8.7109375" style="217" customWidth="1"/>
    <col min="7418" max="7418" width="0" style="217" hidden="1" customWidth="1"/>
    <col min="7419" max="7419" width="19.28515625" style="217" customWidth="1"/>
    <col min="7420" max="7420" width="20.7109375" style="217" customWidth="1"/>
    <col min="7421" max="7422" width="0" style="217" hidden="1" customWidth="1"/>
    <col min="7423" max="7423" width="20.28515625" style="217" customWidth="1"/>
    <col min="7424" max="7424" width="15.7109375" style="217" customWidth="1"/>
    <col min="7425" max="7425" width="9.140625" style="217" customWidth="1"/>
    <col min="7426" max="7426" width="14.5703125" style="217" customWidth="1"/>
    <col min="7427" max="7427" width="18.5703125" style="217" customWidth="1"/>
    <col min="7428" max="7428" width="9.140625" style="217" customWidth="1"/>
    <col min="7429" max="7429" width="21.85546875" style="217" customWidth="1"/>
    <col min="7430" max="7430" width="9.140625" style="217" customWidth="1"/>
    <col min="7431" max="7431" width="24.7109375" style="217" bestFit="1" customWidth="1"/>
    <col min="7432" max="7671" width="9.140625" style="217"/>
    <col min="7672" max="7672" width="54.5703125" style="217" customWidth="1"/>
    <col min="7673" max="7673" width="8.7109375" style="217" customWidth="1"/>
    <col min="7674" max="7674" width="0" style="217" hidden="1" customWidth="1"/>
    <col min="7675" max="7675" width="19.28515625" style="217" customWidth="1"/>
    <col min="7676" max="7676" width="20.7109375" style="217" customWidth="1"/>
    <col min="7677" max="7678" width="0" style="217" hidden="1" customWidth="1"/>
    <col min="7679" max="7679" width="20.28515625" style="217" customWidth="1"/>
    <col min="7680" max="7680" width="15.7109375" style="217" customWidth="1"/>
    <col min="7681" max="7681" width="9.140625" style="217" customWidth="1"/>
    <col min="7682" max="7682" width="14.5703125" style="217" customWidth="1"/>
    <col min="7683" max="7683" width="18.5703125" style="217" customWidth="1"/>
    <col min="7684" max="7684" width="9.140625" style="217" customWidth="1"/>
    <col min="7685" max="7685" width="21.85546875" style="217" customWidth="1"/>
    <col min="7686" max="7686" width="9.140625" style="217" customWidth="1"/>
    <col min="7687" max="7687" width="24.7109375" style="217" bestFit="1" customWidth="1"/>
    <col min="7688" max="7927" width="9.140625" style="217"/>
    <col min="7928" max="7928" width="54.5703125" style="217" customWidth="1"/>
    <col min="7929" max="7929" width="8.7109375" style="217" customWidth="1"/>
    <col min="7930" max="7930" width="0" style="217" hidden="1" customWidth="1"/>
    <col min="7931" max="7931" width="19.28515625" style="217" customWidth="1"/>
    <col min="7932" max="7932" width="20.7109375" style="217" customWidth="1"/>
    <col min="7933" max="7934" width="0" style="217" hidden="1" customWidth="1"/>
    <col min="7935" max="7935" width="20.28515625" style="217" customWidth="1"/>
    <col min="7936" max="7936" width="15.7109375" style="217" customWidth="1"/>
    <col min="7937" max="7937" width="9.140625" style="217" customWidth="1"/>
    <col min="7938" max="7938" width="14.5703125" style="217" customWidth="1"/>
    <col min="7939" max="7939" width="18.5703125" style="217" customWidth="1"/>
    <col min="7940" max="7940" width="9.140625" style="217" customWidth="1"/>
    <col min="7941" max="7941" width="21.85546875" style="217" customWidth="1"/>
    <col min="7942" max="7942" width="9.140625" style="217" customWidth="1"/>
    <col min="7943" max="7943" width="24.7109375" style="217" bestFit="1" customWidth="1"/>
    <col min="7944" max="8183" width="9.140625" style="217"/>
    <col min="8184" max="8184" width="54.5703125" style="217" customWidth="1"/>
    <col min="8185" max="8185" width="8.7109375" style="217" customWidth="1"/>
    <col min="8186" max="8186" width="0" style="217" hidden="1" customWidth="1"/>
    <col min="8187" max="8187" width="19.28515625" style="217" customWidth="1"/>
    <col min="8188" max="8188" width="20.7109375" style="217" customWidth="1"/>
    <col min="8189" max="8190" width="0" style="217" hidden="1" customWidth="1"/>
    <col min="8191" max="8191" width="20.28515625" style="217" customWidth="1"/>
    <col min="8192" max="8192" width="15.7109375" style="217" customWidth="1"/>
    <col min="8193" max="8193" width="9.140625" style="217" customWidth="1"/>
    <col min="8194" max="8194" width="14.5703125" style="217" customWidth="1"/>
    <col min="8195" max="8195" width="18.5703125" style="217" customWidth="1"/>
    <col min="8196" max="8196" width="9.140625" style="217" customWidth="1"/>
    <col min="8197" max="8197" width="21.85546875" style="217" customWidth="1"/>
    <col min="8198" max="8198" width="9.140625" style="217" customWidth="1"/>
    <col min="8199" max="8199" width="24.7109375" style="217" bestFit="1" customWidth="1"/>
    <col min="8200" max="8439" width="9.140625" style="217"/>
    <col min="8440" max="8440" width="54.5703125" style="217" customWidth="1"/>
    <col min="8441" max="8441" width="8.7109375" style="217" customWidth="1"/>
    <col min="8442" max="8442" width="0" style="217" hidden="1" customWidth="1"/>
    <col min="8443" max="8443" width="19.28515625" style="217" customWidth="1"/>
    <col min="8444" max="8444" width="20.7109375" style="217" customWidth="1"/>
    <col min="8445" max="8446" width="0" style="217" hidden="1" customWidth="1"/>
    <col min="8447" max="8447" width="20.28515625" style="217" customWidth="1"/>
    <col min="8448" max="8448" width="15.7109375" style="217" customWidth="1"/>
    <col min="8449" max="8449" width="9.140625" style="217" customWidth="1"/>
    <col min="8450" max="8450" width="14.5703125" style="217" customWidth="1"/>
    <col min="8451" max="8451" width="18.5703125" style="217" customWidth="1"/>
    <col min="8452" max="8452" width="9.140625" style="217" customWidth="1"/>
    <col min="8453" max="8453" width="21.85546875" style="217" customWidth="1"/>
    <col min="8454" max="8454" width="9.140625" style="217" customWidth="1"/>
    <col min="8455" max="8455" width="24.7109375" style="217" bestFit="1" customWidth="1"/>
    <col min="8456" max="8695" width="9.140625" style="217"/>
    <col min="8696" max="8696" width="54.5703125" style="217" customWidth="1"/>
    <col min="8697" max="8697" width="8.7109375" style="217" customWidth="1"/>
    <col min="8698" max="8698" width="0" style="217" hidden="1" customWidth="1"/>
    <col min="8699" max="8699" width="19.28515625" style="217" customWidth="1"/>
    <col min="8700" max="8700" width="20.7109375" style="217" customWidth="1"/>
    <col min="8701" max="8702" width="0" style="217" hidden="1" customWidth="1"/>
    <col min="8703" max="8703" width="20.28515625" style="217" customWidth="1"/>
    <col min="8704" max="8704" width="15.7109375" style="217" customWidth="1"/>
    <col min="8705" max="8705" width="9.140625" style="217" customWidth="1"/>
    <col min="8706" max="8706" width="14.5703125" style="217" customWidth="1"/>
    <col min="8707" max="8707" width="18.5703125" style="217" customWidth="1"/>
    <col min="8708" max="8708" width="9.140625" style="217" customWidth="1"/>
    <col min="8709" max="8709" width="21.85546875" style="217" customWidth="1"/>
    <col min="8710" max="8710" width="9.140625" style="217" customWidth="1"/>
    <col min="8711" max="8711" width="24.7109375" style="217" bestFit="1" customWidth="1"/>
    <col min="8712" max="8951" width="9.140625" style="217"/>
    <col min="8952" max="8952" width="54.5703125" style="217" customWidth="1"/>
    <col min="8953" max="8953" width="8.7109375" style="217" customWidth="1"/>
    <col min="8954" max="8954" width="0" style="217" hidden="1" customWidth="1"/>
    <col min="8955" max="8955" width="19.28515625" style="217" customWidth="1"/>
    <col min="8956" max="8956" width="20.7109375" style="217" customWidth="1"/>
    <col min="8957" max="8958" width="0" style="217" hidden="1" customWidth="1"/>
    <col min="8959" max="8959" width="20.28515625" style="217" customWidth="1"/>
    <col min="8960" max="8960" width="15.7109375" style="217" customWidth="1"/>
    <col min="8961" max="8961" width="9.140625" style="217" customWidth="1"/>
    <col min="8962" max="8962" width="14.5703125" style="217" customWidth="1"/>
    <col min="8963" max="8963" width="18.5703125" style="217" customWidth="1"/>
    <col min="8964" max="8964" width="9.140625" style="217" customWidth="1"/>
    <col min="8965" max="8965" width="21.85546875" style="217" customWidth="1"/>
    <col min="8966" max="8966" width="9.140625" style="217" customWidth="1"/>
    <col min="8967" max="8967" width="24.7109375" style="217" bestFit="1" customWidth="1"/>
    <col min="8968" max="9207" width="9.140625" style="217"/>
    <col min="9208" max="9208" width="54.5703125" style="217" customWidth="1"/>
    <col min="9209" max="9209" width="8.7109375" style="217" customWidth="1"/>
    <col min="9210" max="9210" width="0" style="217" hidden="1" customWidth="1"/>
    <col min="9211" max="9211" width="19.28515625" style="217" customWidth="1"/>
    <col min="9212" max="9212" width="20.7109375" style="217" customWidth="1"/>
    <col min="9213" max="9214" width="0" style="217" hidden="1" customWidth="1"/>
    <col min="9215" max="9215" width="20.28515625" style="217" customWidth="1"/>
    <col min="9216" max="9216" width="15.7109375" style="217" customWidth="1"/>
    <col min="9217" max="9217" width="9.140625" style="217" customWidth="1"/>
    <col min="9218" max="9218" width="14.5703125" style="217" customWidth="1"/>
    <col min="9219" max="9219" width="18.5703125" style="217" customWidth="1"/>
    <col min="9220" max="9220" width="9.140625" style="217" customWidth="1"/>
    <col min="9221" max="9221" width="21.85546875" style="217" customWidth="1"/>
    <col min="9222" max="9222" width="9.140625" style="217" customWidth="1"/>
    <col min="9223" max="9223" width="24.7109375" style="217" bestFit="1" customWidth="1"/>
    <col min="9224" max="9463" width="9.140625" style="217"/>
    <col min="9464" max="9464" width="54.5703125" style="217" customWidth="1"/>
    <col min="9465" max="9465" width="8.7109375" style="217" customWidth="1"/>
    <col min="9466" max="9466" width="0" style="217" hidden="1" customWidth="1"/>
    <col min="9467" max="9467" width="19.28515625" style="217" customWidth="1"/>
    <col min="9468" max="9468" width="20.7109375" style="217" customWidth="1"/>
    <col min="9469" max="9470" width="0" style="217" hidden="1" customWidth="1"/>
    <col min="9471" max="9471" width="20.28515625" style="217" customWidth="1"/>
    <col min="9472" max="9472" width="15.7109375" style="217" customWidth="1"/>
    <col min="9473" max="9473" width="9.140625" style="217" customWidth="1"/>
    <col min="9474" max="9474" width="14.5703125" style="217" customWidth="1"/>
    <col min="9475" max="9475" width="18.5703125" style="217" customWidth="1"/>
    <col min="9476" max="9476" width="9.140625" style="217" customWidth="1"/>
    <col min="9477" max="9477" width="21.85546875" style="217" customWidth="1"/>
    <col min="9478" max="9478" width="9.140625" style="217" customWidth="1"/>
    <col min="9479" max="9479" width="24.7109375" style="217" bestFit="1" customWidth="1"/>
    <col min="9480" max="9719" width="9.140625" style="217"/>
    <col min="9720" max="9720" width="54.5703125" style="217" customWidth="1"/>
    <col min="9721" max="9721" width="8.7109375" style="217" customWidth="1"/>
    <col min="9722" max="9722" width="0" style="217" hidden="1" customWidth="1"/>
    <col min="9723" max="9723" width="19.28515625" style="217" customWidth="1"/>
    <col min="9724" max="9724" width="20.7109375" style="217" customWidth="1"/>
    <col min="9725" max="9726" width="0" style="217" hidden="1" customWidth="1"/>
    <col min="9727" max="9727" width="20.28515625" style="217" customWidth="1"/>
    <col min="9728" max="9728" width="15.7109375" style="217" customWidth="1"/>
    <col min="9729" max="9729" width="9.140625" style="217" customWidth="1"/>
    <col min="9730" max="9730" width="14.5703125" style="217" customWidth="1"/>
    <col min="9731" max="9731" width="18.5703125" style="217" customWidth="1"/>
    <col min="9732" max="9732" width="9.140625" style="217" customWidth="1"/>
    <col min="9733" max="9733" width="21.85546875" style="217" customWidth="1"/>
    <col min="9734" max="9734" width="9.140625" style="217" customWidth="1"/>
    <col min="9735" max="9735" width="24.7109375" style="217" bestFit="1" customWidth="1"/>
    <col min="9736" max="9975" width="9.140625" style="217"/>
    <col min="9976" max="9976" width="54.5703125" style="217" customWidth="1"/>
    <col min="9977" max="9977" width="8.7109375" style="217" customWidth="1"/>
    <col min="9978" max="9978" width="0" style="217" hidden="1" customWidth="1"/>
    <col min="9979" max="9979" width="19.28515625" style="217" customWidth="1"/>
    <col min="9980" max="9980" width="20.7109375" style="217" customWidth="1"/>
    <col min="9981" max="9982" width="0" style="217" hidden="1" customWidth="1"/>
    <col min="9983" max="9983" width="20.28515625" style="217" customWidth="1"/>
    <col min="9984" max="9984" width="15.7109375" style="217" customWidth="1"/>
    <col min="9985" max="9985" width="9.140625" style="217" customWidth="1"/>
    <col min="9986" max="9986" width="14.5703125" style="217" customWidth="1"/>
    <col min="9987" max="9987" width="18.5703125" style="217" customWidth="1"/>
    <col min="9988" max="9988" width="9.140625" style="217" customWidth="1"/>
    <col min="9989" max="9989" width="21.85546875" style="217" customWidth="1"/>
    <col min="9990" max="9990" width="9.140625" style="217" customWidth="1"/>
    <col min="9991" max="9991" width="24.7109375" style="217" bestFit="1" customWidth="1"/>
    <col min="9992" max="10231" width="9.140625" style="217"/>
    <col min="10232" max="10232" width="54.5703125" style="217" customWidth="1"/>
    <col min="10233" max="10233" width="8.7109375" style="217" customWidth="1"/>
    <col min="10234" max="10234" width="0" style="217" hidden="1" customWidth="1"/>
    <col min="10235" max="10235" width="19.28515625" style="217" customWidth="1"/>
    <col min="10236" max="10236" width="20.7109375" style="217" customWidth="1"/>
    <col min="10237" max="10238" width="0" style="217" hidden="1" customWidth="1"/>
    <col min="10239" max="10239" width="20.28515625" style="217" customWidth="1"/>
    <col min="10240" max="10240" width="15.7109375" style="217" customWidth="1"/>
    <col min="10241" max="10241" width="9.140625" style="217" customWidth="1"/>
    <col min="10242" max="10242" width="14.5703125" style="217" customWidth="1"/>
    <col min="10243" max="10243" width="18.5703125" style="217" customWidth="1"/>
    <col min="10244" max="10244" width="9.140625" style="217" customWidth="1"/>
    <col min="10245" max="10245" width="21.85546875" style="217" customWidth="1"/>
    <col min="10246" max="10246" width="9.140625" style="217" customWidth="1"/>
    <col min="10247" max="10247" width="24.7109375" style="217" bestFit="1" customWidth="1"/>
    <col min="10248" max="10487" width="9.140625" style="217"/>
    <col min="10488" max="10488" width="54.5703125" style="217" customWidth="1"/>
    <col min="10489" max="10489" width="8.7109375" style="217" customWidth="1"/>
    <col min="10490" max="10490" width="0" style="217" hidden="1" customWidth="1"/>
    <col min="10491" max="10491" width="19.28515625" style="217" customWidth="1"/>
    <col min="10492" max="10492" width="20.7109375" style="217" customWidth="1"/>
    <col min="10493" max="10494" width="0" style="217" hidden="1" customWidth="1"/>
    <col min="10495" max="10495" width="20.28515625" style="217" customWidth="1"/>
    <col min="10496" max="10496" width="15.7109375" style="217" customWidth="1"/>
    <col min="10497" max="10497" width="9.140625" style="217" customWidth="1"/>
    <col min="10498" max="10498" width="14.5703125" style="217" customWidth="1"/>
    <col min="10499" max="10499" width="18.5703125" style="217" customWidth="1"/>
    <col min="10500" max="10500" width="9.140625" style="217" customWidth="1"/>
    <col min="10501" max="10501" width="21.85546875" style="217" customWidth="1"/>
    <col min="10502" max="10502" width="9.140625" style="217" customWidth="1"/>
    <col min="10503" max="10503" width="24.7109375" style="217" bestFit="1" customWidth="1"/>
    <col min="10504" max="10743" width="9.140625" style="217"/>
    <col min="10744" max="10744" width="54.5703125" style="217" customWidth="1"/>
    <col min="10745" max="10745" width="8.7109375" style="217" customWidth="1"/>
    <col min="10746" max="10746" width="0" style="217" hidden="1" customWidth="1"/>
    <col min="10747" max="10747" width="19.28515625" style="217" customWidth="1"/>
    <col min="10748" max="10748" width="20.7109375" style="217" customWidth="1"/>
    <col min="10749" max="10750" width="0" style="217" hidden="1" customWidth="1"/>
    <col min="10751" max="10751" width="20.28515625" style="217" customWidth="1"/>
    <col min="10752" max="10752" width="15.7109375" style="217" customWidth="1"/>
    <col min="10753" max="10753" width="9.140625" style="217" customWidth="1"/>
    <col min="10754" max="10754" width="14.5703125" style="217" customWidth="1"/>
    <col min="10755" max="10755" width="18.5703125" style="217" customWidth="1"/>
    <col min="10756" max="10756" width="9.140625" style="217" customWidth="1"/>
    <col min="10757" max="10757" width="21.85546875" style="217" customWidth="1"/>
    <col min="10758" max="10758" width="9.140625" style="217" customWidth="1"/>
    <col min="10759" max="10759" width="24.7109375" style="217" bestFit="1" customWidth="1"/>
    <col min="10760" max="10999" width="9.140625" style="217"/>
    <col min="11000" max="11000" width="54.5703125" style="217" customWidth="1"/>
    <col min="11001" max="11001" width="8.7109375" style="217" customWidth="1"/>
    <col min="11002" max="11002" width="0" style="217" hidden="1" customWidth="1"/>
    <col min="11003" max="11003" width="19.28515625" style="217" customWidth="1"/>
    <col min="11004" max="11004" width="20.7109375" style="217" customWidth="1"/>
    <col min="11005" max="11006" width="0" style="217" hidden="1" customWidth="1"/>
    <col min="11007" max="11007" width="20.28515625" style="217" customWidth="1"/>
    <col min="11008" max="11008" width="15.7109375" style="217" customWidth="1"/>
    <col min="11009" max="11009" width="9.140625" style="217" customWidth="1"/>
    <col min="11010" max="11010" width="14.5703125" style="217" customWidth="1"/>
    <col min="11011" max="11011" width="18.5703125" style="217" customWidth="1"/>
    <col min="11012" max="11012" width="9.140625" style="217" customWidth="1"/>
    <col min="11013" max="11013" width="21.85546875" style="217" customWidth="1"/>
    <col min="11014" max="11014" width="9.140625" style="217" customWidth="1"/>
    <col min="11015" max="11015" width="24.7109375" style="217" bestFit="1" customWidth="1"/>
    <col min="11016" max="11255" width="9.140625" style="217"/>
    <col min="11256" max="11256" width="54.5703125" style="217" customWidth="1"/>
    <col min="11257" max="11257" width="8.7109375" style="217" customWidth="1"/>
    <col min="11258" max="11258" width="0" style="217" hidden="1" customWidth="1"/>
    <col min="11259" max="11259" width="19.28515625" style="217" customWidth="1"/>
    <col min="11260" max="11260" width="20.7109375" style="217" customWidth="1"/>
    <col min="11261" max="11262" width="0" style="217" hidden="1" customWidth="1"/>
    <col min="11263" max="11263" width="20.28515625" style="217" customWidth="1"/>
    <col min="11264" max="11264" width="15.7109375" style="217" customWidth="1"/>
    <col min="11265" max="11265" width="9.140625" style="217" customWidth="1"/>
    <col min="11266" max="11266" width="14.5703125" style="217" customWidth="1"/>
    <col min="11267" max="11267" width="18.5703125" style="217" customWidth="1"/>
    <col min="11268" max="11268" width="9.140625" style="217" customWidth="1"/>
    <col min="11269" max="11269" width="21.85546875" style="217" customWidth="1"/>
    <col min="11270" max="11270" width="9.140625" style="217" customWidth="1"/>
    <col min="11271" max="11271" width="24.7109375" style="217" bestFit="1" customWidth="1"/>
    <col min="11272" max="11511" width="9.140625" style="217"/>
    <col min="11512" max="11512" width="54.5703125" style="217" customWidth="1"/>
    <col min="11513" max="11513" width="8.7109375" style="217" customWidth="1"/>
    <col min="11514" max="11514" width="0" style="217" hidden="1" customWidth="1"/>
    <col min="11515" max="11515" width="19.28515625" style="217" customWidth="1"/>
    <col min="11516" max="11516" width="20.7109375" style="217" customWidth="1"/>
    <col min="11517" max="11518" width="0" style="217" hidden="1" customWidth="1"/>
    <col min="11519" max="11519" width="20.28515625" style="217" customWidth="1"/>
    <col min="11520" max="11520" width="15.7109375" style="217" customWidth="1"/>
    <col min="11521" max="11521" width="9.140625" style="217" customWidth="1"/>
    <col min="11522" max="11522" width="14.5703125" style="217" customWidth="1"/>
    <col min="11523" max="11523" width="18.5703125" style="217" customWidth="1"/>
    <col min="11524" max="11524" width="9.140625" style="217" customWidth="1"/>
    <col min="11525" max="11525" width="21.85546875" style="217" customWidth="1"/>
    <col min="11526" max="11526" width="9.140625" style="217" customWidth="1"/>
    <col min="11527" max="11527" width="24.7109375" style="217" bestFit="1" customWidth="1"/>
    <col min="11528" max="11767" width="9.140625" style="217"/>
    <col min="11768" max="11768" width="54.5703125" style="217" customWidth="1"/>
    <col min="11769" max="11769" width="8.7109375" style="217" customWidth="1"/>
    <col min="11770" max="11770" width="0" style="217" hidden="1" customWidth="1"/>
    <col min="11771" max="11771" width="19.28515625" style="217" customWidth="1"/>
    <col min="11772" max="11772" width="20.7109375" style="217" customWidth="1"/>
    <col min="11773" max="11774" width="0" style="217" hidden="1" customWidth="1"/>
    <col min="11775" max="11775" width="20.28515625" style="217" customWidth="1"/>
    <col min="11776" max="11776" width="15.7109375" style="217" customWidth="1"/>
    <col min="11777" max="11777" width="9.140625" style="217" customWidth="1"/>
    <col min="11778" max="11778" width="14.5703125" style="217" customWidth="1"/>
    <col min="11779" max="11779" width="18.5703125" style="217" customWidth="1"/>
    <col min="11780" max="11780" width="9.140625" style="217" customWidth="1"/>
    <col min="11781" max="11781" width="21.85546875" style="217" customWidth="1"/>
    <col min="11782" max="11782" width="9.140625" style="217" customWidth="1"/>
    <col min="11783" max="11783" width="24.7109375" style="217" bestFit="1" customWidth="1"/>
    <col min="11784" max="12023" width="9.140625" style="217"/>
    <col min="12024" max="12024" width="54.5703125" style="217" customWidth="1"/>
    <col min="12025" max="12025" width="8.7109375" style="217" customWidth="1"/>
    <col min="12026" max="12026" width="0" style="217" hidden="1" customWidth="1"/>
    <col min="12027" max="12027" width="19.28515625" style="217" customWidth="1"/>
    <col min="12028" max="12028" width="20.7109375" style="217" customWidth="1"/>
    <col min="12029" max="12030" width="0" style="217" hidden="1" customWidth="1"/>
    <col min="12031" max="12031" width="20.28515625" style="217" customWidth="1"/>
    <col min="12032" max="12032" width="15.7109375" style="217" customWidth="1"/>
    <col min="12033" max="12033" width="9.140625" style="217" customWidth="1"/>
    <col min="12034" max="12034" width="14.5703125" style="217" customWidth="1"/>
    <col min="12035" max="12035" width="18.5703125" style="217" customWidth="1"/>
    <col min="12036" max="12036" width="9.140625" style="217" customWidth="1"/>
    <col min="12037" max="12037" width="21.85546875" style="217" customWidth="1"/>
    <col min="12038" max="12038" width="9.140625" style="217" customWidth="1"/>
    <col min="12039" max="12039" width="24.7109375" style="217" bestFit="1" customWidth="1"/>
    <col min="12040" max="12279" width="9.140625" style="217"/>
    <col min="12280" max="12280" width="54.5703125" style="217" customWidth="1"/>
    <col min="12281" max="12281" width="8.7109375" style="217" customWidth="1"/>
    <col min="12282" max="12282" width="0" style="217" hidden="1" customWidth="1"/>
    <col min="12283" max="12283" width="19.28515625" style="217" customWidth="1"/>
    <col min="12284" max="12284" width="20.7109375" style="217" customWidth="1"/>
    <col min="12285" max="12286" width="0" style="217" hidden="1" customWidth="1"/>
    <col min="12287" max="12287" width="20.28515625" style="217" customWidth="1"/>
    <col min="12288" max="12288" width="15.7109375" style="217" customWidth="1"/>
    <col min="12289" max="12289" width="9.140625" style="217" customWidth="1"/>
    <col min="12290" max="12290" width="14.5703125" style="217" customWidth="1"/>
    <col min="12291" max="12291" width="18.5703125" style="217" customWidth="1"/>
    <col min="12292" max="12292" width="9.140625" style="217" customWidth="1"/>
    <col min="12293" max="12293" width="21.85546875" style="217" customWidth="1"/>
    <col min="12294" max="12294" width="9.140625" style="217" customWidth="1"/>
    <col min="12295" max="12295" width="24.7109375" style="217" bestFit="1" customWidth="1"/>
    <col min="12296" max="12535" width="9.140625" style="217"/>
    <col min="12536" max="12536" width="54.5703125" style="217" customWidth="1"/>
    <col min="12537" max="12537" width="8.7109375" style="217" customWidth="1"/>
    <col min="12538" max="12538" width="0" style="217" hidden="1" customWidth="1"/>
    <col min="12539" max="12539" width="19.28515625" style="217" customWidth="1"/>
    <col min="12540" max="12540" width="20.7109375" style="217" customWidth="1"/>
    <col min="12541" max="12542" width="0" style="217" hidden="1" customWidth="1"/>
    <col min="12543" max="12543" width="20.28515625" style="217" customWidth="1"/>
    <col min="12544" max="12544" width="15.7109375" style="217" customWidth="1"/>
    <col min="12545" max="12545" width="9.140625" style="217" customWidth="1"/>
    <col min="12546" max="12546" width="14.5703125" style="217" customWidth="1"/>
    <col min="12547" max="12547" width="18.5703125" style="217" customWidth="1"/>
    <col min="12548" max="12548" width="9.140625" style="217" customWidth="1"/>
    <col min="12549" max="12549" width="21.85546875" style="217" customWidth="1"/>
    <col min="12550" max="12550" width="9.140625" style="217" customWidth="1"/>
    <col min="12551" max="12551" width="24.7109375" style="217" bestFit="1" customWidth="1"/>
    <col min="12552" max="12791" width="9.140625" style="217"/>
    <col min="12792" max="12792" width="54.5703125" style="217" customWidth="1"/>
    <col min="12793" max="12793" width="8.7109375" style="217" customWidth="1"/>
    <col min="12794" max="12794" width="0" style="217" hidden="1" customWidth="1"/>
    <col min="12795" max="12795" width="19.28515625" style="217" customWidth="1"/>
    <col min="12796" max="12796" width="20.7109375" style="217" customWidth="1"/>
    <col min="12797" max="12798" width="0" style="217" hidden="1" customWidth="1"/>
    <col min="12799" max="12799" width="20.28515625" style="217" customWidth="1"/>
    <col min="12800" max="12800" width="15.7109375" style="217" customWidth="1"/>
    <col min="12801" max="12801" width="9.140625" style="217" customWidth="1"/>
    <col min="12802" max="12802" width="14.5703125" style="217" customWidth="1"/>
    <col min="12803" max="12803" width="18.5703125" style="217" customWidth="1"/>
    <col min="12804" max="12804" width="9.140625" style="217" customWidth="1"/>
    <col min="12805" max="12805" width="21.85546875" style="217" customWidth="1"/>
    <col min="12806" max="12806" width="9.140625" style="217" customWidth="1"/>
    <col min="12807" max="12807" width="24.7109375" style="217" bestFit="1" customWidth="1"/>
    <col min="12808" max="13047" width="9.140625" style="217"/>
    <col min="13048" max="13048" width="54.5703125" style="217" customWidth="1"/>
    <col min="13049" max="13049" width="8.7109375" style="217" customWidth="1"/>
    <col min="13050" max="13050" width="0" style="217" hidden="1" customWidth="1"/>
    <col min="13051" max="13051" width="19.28515625" style="217" customWidth="1"/>
    <col min="13052" max="13052" width="20.7109375" style="217" customWidth="1"/>
    <col min="13053" max="13054" width="0" style="217" hidden="1" customWidth="1"/>
    <col min="13055" max="13055" width="20.28515625" style="217" customWidth="1"/>
    <col min="13056" max="13056" width="15.7109375" style="217" customWidth="1"/>
    <col min="13057" max="13057" width="9.140625" style="217" customWidth="1"/>
    <col min="13058" max="13058" width="14.5703125" style="217" customWidth="1"/>
    <col min="13059" max="13059" width="18.5703125" style="217" customWidth="1"/>
    <col min="13060" max="13060" width="9.140625" style="217" customWidth="1"/>
    <col min="13061" max="13061" width="21.85546875" style="217" customWidth="1"/>
    <col min="13062" max="13062" width="9.140625" style="217" customWidth="1"/>
    <col min="13063" max="13063" width="24.7109375" style="217" bestFit="1" customWidth="1"/>
    <col min="13064" max="13303" width="9.140625" style="217"/>
    <col min="13304" max="13304" width="54.5703125" style="217" customWidth="1"/>
    <col min="13305" max="13305" width="8.7109375" style="217" customWidth="1"/>
    <col min="13306" max="13306" width="0" style="217" hidden="1" customWidth="1"/>
    <col min="13307" max="13307" width="19.28515625" style="217" customWidth="1"/>
    <col min="13308" max="13308" width="20.7109375" style="217" customWidth="1"/>
    <col min="13309" max="13310" width="0" style="217" hidden="1" customWidth="1"/>
    <col min="13311" max="13311" width="20.28515625" style="217" customWidth="1"/>
    <col min="13312" max="13312" width="15.7109375" style="217" customWidth="1"/>
    <col min="13313" max="13313" width="9.140625" style="217" customWidth="1"/>
    <col min="13314" max="13314" width="14.5703125" style="217" customWidth="1"/>
    <col min="13315" max="13315" width="18.5703125" style="217" customWidth="1"/>
    <col min="13316" max="13316" width="9.140625" style="217" customWidth="1"/>
    <col min="13317" max="13317" width="21.85546875" style="217" customWidth="1"/>
    <col min="13318" max="13318" width="9.140625" style="217" customWidth="1"/>
    <col min="13319" max="13319" width="24.7109375" style="217" bestFit="1" customWidth="1"/>
    <col min="13320" max="13559" width="9.140625" style="217"/>
    <col min="13560" max="13560" width="54.5703125" style="217" customWidth="1"/>
    <col min="13561" max="13561" width="8.7109375" style="217" customWidth="1"/>
    <col min="13562" max="13562" width="0" style="217" hidden="1" customWidth="1"/>
    <col min="13563" max="13563" width="19.28515625" style="217" customWidth="1"/>
    <col min="13564" max="13564" width="20.7109375" style="217" customWidth="1"/>
    <col min="13565" max="13566" width="0" style="217" hidden="1" customWidth="1"/>
    <col min="13567" max="13567" width="20.28515625" style="217" customWidth="1"/>
    <col min="13568" max="13568" width="15.7109375" style="217" customWidth="1"/>
    <col min="13569" max="13569" width="9.140625" style="217" customWidth="1"/>
    <col min="13570" max="13570" width="14.5703125" style="217" customWidth="1"/>
    <col min="13571" max="13571" width="18.5703125" style="217" customWidth="1"/>
    <col min="13572" max="13572" width="9.140625" style="217" customWidth="1"/>
    <col min="13573" max="13573" width="21.85546875" style="217" customWidth="1"/>
    <col min="13574" max="13574" width="9.140625" style="217" customWidth="1"/>
    <col min="13575" max="13575" width="24.7109375" style="217" bestFit="1" customWidth="1"/>
    <col min="13576" max="13815" width="9.140625" style="217"/>
    <col min="13816" max="13816" width="54.5703125" style="217" customWidth="1"/>
    <col min="13817" max="13817" width="8.7109375" style="217" customWidth="1"/>
    <col min="13818" max="13818" width="0" style="217" hidden="1" customWidth="1"/>
    <col min="13819" max="13819" width="19.28515625" style="217" customWidth="1"/>
    <col min="13820" max="13820" width="20.7109375" style="217" customWidth="1"/>
    <col min="13821" max="13822" width="0" style="217" hidden="1" customWidth="1"/>
    <col min="13823" max="13823" width="20.28515625" style="217" customWidth="1"/>
    <col min="13824" max="13824" width="15.7109375" style="217" customWidth="1"/>
    <col min="13825" max="13825" width="9.140625" style="217" customWidth="1"/>
    <col min="13826" max="13826" width="14.5703125" style="217" customWidth="1"/>
    <col min="13827" max="13827" width="18.5703125" style="217" customWidth="1"/>
    <col min="13828" max="13828" width="9.140625" style="217" customWidth="1"/>
    <col min="13829" max="13829" width="21.85546875" style="217" customWidth="1"/>
    <col min="13830" max="13830" width="9.140625" style="217" customWidth="1"/>
    <col min="13831" max="13831" width="24.7109375" style="217" bestFit="1" customWidth="1"/>
    <col min="13832" max="14071" width="9.140625" style="217"/>
    <col min="14072" max="14072" width="54.5703125" style="217" customWidth="1"/>
    <col min="14073" max="14073" width="8.7109375" style="217" customWidth="1"/>
    <col min="14074" max="14074" width="0" style="217" hidden="1" customWidth="1"/>
    <col min="14075" max="14075" width="19.28515625" style="217" customWidth="1"/>
    <col min="14076" max="14076" width="20.7109375" style="217" customWidth="1"/>
    <col min="14077" max="14078" width="0" style="217" hidden="1" customWidth="1"/>
    <col min="14079" max="14079" width="20.28515625" style="217" customWidth="1"/>
    <col min="14080" max="14080" width="15.7109375" style="217" customWidth="1"/>
    <col min="14081" max="14081" width="9.140625" style="217" customWidth="1"/>
    <col min="14082" max="14082" width="14.5703125" style="217" customWidth="1"/>
    <col min="14083" max="14083" width="18.5703125" style="217" customWidth="1"/>
    <col min="14084" max="14084" width="9.140625" style="217" customWidth="1"/>
    <col min="14085" max="14085" width="21.85546875" style="217" customWidth="1"/>
    <col min="14086" max="14086" width="9.140625" style="217" customWidth="1"/>
    <col min="14087" max="14087" width="24.7109375" style="217" bestFit="1" customWidth="1"/>
    <col min="14088" max="14327" width="9.140625" style="217"/>
    <col min="14328" max="14328" width="54.5703125" style="217" customWidth="1"/>
    <col min="14329" max="14329" width="8.7109375" style="217" customWidth="1"/>
    <col min="14330" max="14330" width="0" style="217" hidden="1" customWidth="1"/>
    <col min="14331" max="14331" width="19.28515625" style="217" customWidth="1"/>
    <col min="14332" max="14332" width="20.7109375" style="217" customWidth="1"/>
    <col min="14333" max="14334" width="0" style="217" hidden="1" customWidth="1"/>
    <col min="14335" max="14335" width="20.28515625" style="217" customWidth="1"/>
    <col min="14336" max="14336" width="15.7109375" style="217" customWidth="1"/>
    <col min="14337" max="14337" width="9.140625" style="217" customWidth="1"/>
    <col min="14338" max="14338" width="14.5703125" style="217" customWidth="1"/>
    <col min="14339" max="14339" width="18.5703125" style="217" customWidth="1"/>
    <col min="14340" max="14340" width="9.140625" style="217" customWidth="1"/>
    <col min="14341" max="14341" width="21.85546875" style="217" customWidth="1"/>
    <col min="14342" max="14342" width="9.140625" style="217" customWidth="1"/>
    <col min="14343" max="14343" width="24.7109375" style="217" bestFit="1" customWidth="1"/>
    <col min="14344" max="14583" width="9.140625" style="217"/>
    <col min="14584" max="14584" width="54.5703125" style="217" customWidth="1"/>
    <col min="14585" max="14585" width="8.7109375" style="217" customWidth="1"/>
    <col min="14586" max="14586" width="0" style="217" hidden="1" customWidth="1"/>
    <col min="14587" max="14587" width="19.28515625" style="217" customWidth="1"/>
    <col min="14588" max="14588" width="20.7109375" style="217" customWidth="1"/>
    <col min="14589" max="14590" width="0" style="217" hidden="1" customWidth="1"/>
    <col min="14591" max="14591" width="20.28515625" style="217" customWidth="1"/>
    <col min="14592" max="14592" width="15.7109375" style="217" customWidth="1"/>
    <col min="14593" max="14593" width="9.140625" style="217" customWidth="1"/>
    <col min="14594" max="14594" width="14.5703125" style="217" customWidth="1"/>
    <col min="14595" max="14595" width="18.5703125" style="217" customWidth="1"/>
    <col min="14596" max="14596" width="9.140625" style="217" customWidth="1"/>
    <col min="14597" max="14597" width="21.85546875" style="217" customWidth="1"/>
    <col min="14598" max="14598" width="9.140625" style="217" customWidth="1"/>
    <col min="14599" max="14599" width="24.7109375" style="217" bestFit="1" customWidth="1"/>
    <col min="14600" max="14839" width="9.140625" style="217"/>
    <col min="14840" max="14840" width="54.5703125" style="217" customWidth="1"/>
    <col min="14841" max="14841" width="8.7109375" style="217" customWidth="1"/>
    <col min="14842" max="14842" width="0" style="217" hidden="1" customWidth="1"/>
    <col min="14843" max="14843" width="19.28515625" style="217" customWidth="1"/>
    <col min="14844" max="14844" width="20.7109375" style="217" customWidth="1"/>
    <col min="14845" max="14846" width="0" style="217" hidden="1" customWidth="1"/>
    <col min="14847" max="14847" width="20.28515625" style="217" customWidth="1"/>
    <col min="14848" max="14848" width="15.7109375" style="217" customWidth="1"/>
    <col min="14849" max="14849" width="9.140625" style="217" customWidth="1"/>
    <col min="14850" max="14850" width="14.5703125" style="217" customWidth="1"/>
    <col min="14851" max="14851" width="18.5703125" style="217" customWidth="1"/>
    <col min="14852" max="14852" width="9.140625" style="217" customWidth="1"/>
    <col min="14853" max="14853" width="21.85546875" style="217" customWidth="1"/>
    <col min="14854" max="14854" width="9.140625" style="217" customWidth="1"/>
    <col min="14855" max="14855" width="24.7109375" style="217" bestFit="1" customWidth="1"/>
    <col min="14856" max="15095" width="9.140625" style="217"/>
    <col min="15096" max="15096" width="54.5703125" style="217" customWidth="1"/>
    <col min="15097" max="15097" width="8.7109375" style="217" customWidth="1"/>
    <col min="15098" max="15098" width="0" style="217" hidden="1" customWidth="1"/>
    <col min="15099" max="15099" width="19.28515625" style="217" customWidth="1"/>
    <col min="15100" max="15100" width="20.7109375" style="217" customWidth="1"/>
    <col min="15101" max="15102" width="0" style="217" hidden="1" customWidth="1"/>
    <col min="15103" max="15103" width="20.28515625" style="217" customWidth="1"/>
    <col min="15104" max="15104" width="15.7109375" style="217" customWidth="1"/>
    <col min="15105" max="15105" width="9.140625" style="217" customWidth="1"/>
    <col min="15106" max="15106" width="14.5703125" style="217" customWidth="1"/>
    <col min="15107" max="15107" width="18.5703125" style="217" customWidth="1"/>
    <col min="15108" max="15108" width="9.140625" style="217" customWidth="1"/>
    <col min="15109" max="15109" width="21.85546875" style="217" customWidth="1"/>
    <col min="15110" max="15110" width="9.140625" style="217" customWidth="1"/>
    <col min="15111" max="15111" width="24.7109375" style="217" bestFit="1" customWidth="1"/>
    <col min="15112" max="15351" width="9.140625" style="217"/>
    <col min="15352" max="15352" width="54.5703125" style="217" customWidth="1"/>
    <col min="15353" max="15353" width="8.7109375" style="217" customWidth="1"/>
    <col min="15354" max="15354" width="0" style="217" hidden="1" customWidth="1"/>
    <col min="15355" max="15355" width="19.28515625" style="217" customWidth="1"/>
    <col min="15356" max="15356" width="20.7109375" style="217" customWidth="1"/>
    <col min="15357" max="15358" width="0" style="217" hidden="1" customWidth="1"/>
    <col min="15359" max="15359" width="20.28515625" style="217" customWidth="1"/>
    <col min="15360" max="15360" width="15.7109375" style="217" customWidth="1"/>
    <col min="15361" max="15361" width="9.140625" style="217" customWidth="1"/>
    <col min="15362" max="15362" width="14.5703125" style="217" customWidth="1"/>
    <col min="15363" max="15363" width="18.5703125" style="217" customWidth="1"/>
    <col min="15364" max="15364" width="9.140625" style="217" customWidth="1"/>
    <col min="15365" max="15365" width="21.85546875" style="217" customWidth="1"/>
    <col min="15366" max="15366" width="9.140625" style="217" customWidth="1"/>
    <col min="15367" max="15367" width="24.7109375" style="217" bestFit="1" customWidth="1"/>
    <col min="15368" max="15607" width="9.140625" style="217"/>
    <col min="15608" max="15608" width="54.5703125" style="217" customWidth="1"/>
    <col min="15609" max="15609" width="8.7109375" style="217" customWidth="1"/>
    <col min="15610" max="15610" width="0" style="217" hidden="1" customWidth="1"/>
    <col min="15611" max="15611" width="19.28515625" style="217" customWidth="1"/>
    <col min="15612" max="15612" width="20.7109375" style="217" customWidth="1"/>
    <col min="15613" max="15614" width="0" style="217" hidden="1" customWidth="1"/>
    <col min="15615" max="15615" width="20.28515625" style="217" customWidth="1"/>
    <col min="15616" max="15616" width="15.7109375" style="217" customWidth="1"/>
    <col min="15617" max="15617" width="9.140625" style="217" customWidth="1"/>
    <col min="15618" max="15618" width="14.5703125" style="217" customWidth="1"/>
    <col min="15619" max="15619" width="18.5703125" style="217" customWidth="1"/>
    <col min="15620" max="15620" width="9.140625" style="217" customWidth="1"/>
    <col min="15621" max="15621" width="21.85546875" style="217" customWidth="1"/>
    <col min="15622" max="15622" width="9.140625" style="217" customWidth="1"/>
    <col min="15623" max="15623" width="24.7109375" style="217" bestFit="1" customWidth="1"/>
    <col min="15624" max="15863" width="9.140625" style="217"/>
    <col min="15864" max="15864" width="54.5703125" style="217" customWidth="1"/>
    <col min="15865" max="15865" width="8.7109375" style="217" customWidth="1"/>
    <col min="15866" max="15866" width="0" style="217" hidden="1" customWidth="1"/>
    <col min="15867" max="15867" width="19.28515625" style="217" customWidth="1"/>
    <col min="15868" max="15868" width="20.7109375" style="217" customWidth="1"/>
    <col min="15869" max="15870" width="0" style="217" hidden="1" customWidth="1"/>
    <col min="15871" max="15871" width="20.28515625" style="217" customWidth="1"/>
    <col min="15872" max="15872" width="15.7109375" style="217" customWidth="1"/>
    <col min="15873" max="15873" width="9.140625" style="217" customWidth="1"/>
    <col min="15874" max="15874" width="14.5703125" style="217" customWidth="1"/>
    <col min="15875" max="15875" width="18.5703125" style="217" customWidth="1"/>
    <col min="15876" max="15876" width="9.140625" style="217" customWidth="1"/>
    <col min="15877" max="15877" width="21.85546875" style="217" customWidth="1"/>
    <col min="15878" max="15878" width="9.140625" style="217" customWidth="1"/>
    <col min="15879" max="15879" width="24.7109375" style="217" bestFit="1" customWidth="1"/>
    <col min="15880" max="16119" width="9.140625" style="217"/>
    <col min="16120" max="16120" width="54.5703125" style="217" customWidth="1"/>
    <col min="16121" max="16121" width="8.7109375" style="217" customWidth="1"/>
    <col min="16122" max="16122" width="0" style="217" hidden="1" customWidth="1"/>
    <col min="16123" max="16123" width="19.28515625" style="217" customWidth="1"/>
    <col min="16124" max="16124" width="20.7109375" style="217" customWidth="1"/>
    <col min="16125" max="16126" width="0" style="217" hidden="1" customWidth="1"/>
    <col min="16127" max="16127" width="20.28515625" style="217" customWidth="1"/>
    <col min="16128" max="16128" width="15.7109375" style="217" customWidth="1"/>
    <col min="16129" max="16129" width="9.140625" style="217" customWidth="1"/>
    <col min="16130" max="16130" width="14.5703125" style="217" customWidth="1"/>
    <col min="16131" max="16131" width="18.5703125" style="217" customWidth="1"/>
    <col min="16132" max="16132" width="9.140625" style="217" customWidth="1"/>
    <col min="16133" max="16133" width="21.85546875" style="217" customWidth="1"/>
    <col min="16134" max="16134" width="9.140625" style="217" customWidth="1"/>
    <col min="16135" max="16135" width="24.7109375" style="217" bestFit="1" customWidth="1"/>
    <col min="16136" max="16384" width="9.140625" style="217"/>
  </cols>
  <sheetData>
    <row r="1" spans="1:7" ht="12.75">
      <c r="A1" s="216" t="s">
        <v>91</v>
      </c>
      <c r="E1" s="219" t="s">
        <v>214</v>
      </c>
    </row>
    <row r="2" spans="1:7" ht="12.75">
      <c r="A2" s="149" t="s">
        <v>92</v>
      </c>
      <c r="E2" s="5" t="s">
        <v>1</v>
      </c>
    </row>
    <row r="3" spans="1:7" ht="12.75">
      <c r="A3" s="222"/>
      <c r="B3" s="223"/>
      <c r="C3" s="223"/>
      <c r="D3" s="224"/>
      <c r="E3" s="10" t="s">
        <v>2</v>
      </c>
      <c r="F3" s="225"/>
    </row>
    <row r="4" spans="1:7" ht="6" customHeight="1">
      <c r="A4" s="226"/>
      <c r="B4" s="223"/>
      <c r="C4" s="223"/>
      <c r="D4" s="224"/>
      <c r="E4" s="227"/>
      <c r="F4" s="225"/>
    </row>
    <row r="5" spans="1:7" s="229" customFormat="1" ht="21.75" customHeight="1">
      <c r="A5" s="729" t="s">
        <v>215</v>
      </c>
      <c r="B5" s="729"/>
      <c r="C5" s="729"/>
      <c r="D5" s="729"/>
      <c r="E5" s="729"/>
      <c r="F5" s="729"/>
      <c r="G5" s="228"/>
    </row>
    <row r="6" spans="1:7" s="232" customFormat="1" ht="15.75">
      <c r="A6" s="742" t="s">
        <v>216</v>
      </c>
      <c r="B6" s="742"/>
      <c r="C6" s="742"/>
      <c r="D6" s="742"/>
      <c r="E6" s="742"/>
      <c r="F6" s="742"/>
      <c r="G6" s="230"/>
    </row>
    <row r="7" spans="1:7" s="232" customFormat="1" ht="15.75">
      <c r="A7" s="730" t="s">
        <v>209</v>
      </c>
      <c r="B7" s="730"/>
      <c r="C7" s="730"/>
      <c r="D7" s="730"/>
      <c r="E7" s="730"/>
      <c r="F7" s="730"/>
      <c r="G7" s="230"/>
    </row>
    <row r="8" spans="1:7" ht="2.25" customHeight="1">
      <c r="A8" s="743"/>
      <c r="B8" s="743"/>
      <c r="C8" s="743"/>
      <c r="D8" s="743"/>
      <c r="E8" s="743"/>
      <c r="F8" s="233" t="s">
        <v>4</v>
      </c>
      <c r="G8" s="234"/>
    </row>
    <row r="9" spans="1:7" s="232" customFormat="1" ht="15.75">
      <c r="A9" s="744" t="s">
        <v>217</v>
      </c>
      <c r="B9" s="744" t="s">
        <v>6</v>
      </c>
      <c r="C9" s="745" t="s">
        <v>7</v>
      </c>
      <c r="D9" s="747" t="s">
        <v>218</v>
      </c>
      <c r="E9" s="747"/>
      <c r="F9" s="235"/>
      <c r="G9" s="235"/>
    </row>
    <row r="10" spans="1:7" s="239" customFormat="1" ht="18.75" customHeight="1">
      <c r="A10" s="732"/>
      <c r="B10" s="732" t="s">
        <v>6</v>
      </c>
      <c r="C10" s="746"/>
      <c r="D10" s="236" t="s">
        <v>219</v>
      </c>
      <c r="E10" s="236" t="s">
        <v>220</v>
      </c>
      <c r="F10" s="237" t="s">
        <v>221</v>
      </c>
      <c r="G10" s="238" t="s">
        <v>222</v>
      </c>
    </row>
    <row r="11" spans="1:7" s="245" customFormat="1" ht="15.75">
      <c r="A11" s="240">
        <v>1</v>
      </c>
      <c r="B11" s="241">
        <v>2</v>
      </c>
      <c r="C11" s="241">
        <v>3</v>
      </c>
      <c r="D11" s="242">
        <v>4</v>
      </c>
      <c r="E11" s="241">
        <v>5</v>
      </c>
      <c r="F11" s="243"/>
      <c r="G11" s="244"/>
    </row>
    <row r="12" spans="1:7" s="253" customFormat="1" ht="25.5">
      <c r="A12" s="246" t="s">
        <v>223</v>
      </c>
      <c r="B12" s="247"/>
      <c r="C12" s="248"/>
      <c r="D12" s="249"/>
      <c r="E12" s="250"/>
      <c r="F12" s="251"/>
      <c r="G12" s="252"/>
    </row>
    <row r="13" spans="1:7" s="260" customFormat="1" ht="18" customHeight="1">
      <c r="A13" s="254" t="s">
        <v>224</v>
      </c>
      <c r="B13" s="255" t="s">
        <v>176</v>
      </c>
      <c r="C13" s="256"/>
      <c r="D13" s="256">
        <v>51774417280</v>
      </c>
      <c r="E13" s="257">
        <v>47029523732</v>
      </c>
      <c r="F13" s="258" t="s">
        <v>225</v>
      </c>
      <c r="G13" s="252" t="s">
        <v>226</v>
      </c>
    </row>
    <row r="14" spans="1:7" s="253" customFormat="1" ht="18" customHeight="1">
      <c r="A14" s="254" t="s">
        <v>227</v>
      </c>
      <c r="B14" s="261"/>
      <c r="C14" s="262"/>
      <c r="D14" s="262"/>
      <c r="E14" s="263"/>
      <c r="F14" s="258"/>
      <c r="G14" s="252"/>
    </row>
    <row r="15" spans="1:7" s="253" customFormat="1" ht="18" customHeight="1">
      <c r="A15" s="264" t="s">
        <v>228</v>
      </c>
      <c r="B15" s="255" t="s">
        <v>181</v>
      </c>
      <c r="C15" s="262"/>
      <c r="D15" s="265">
        <v>205963940283</v>
      </c>
      <c r="E15" s="263">
        <v>191220057888</v>
      </c>
      <c r="F15" s="258" t="s">
        <v>229</v>
      </c>
      <c r="G15" s="252" t="s">
        <v>230</v>
      </c>
    </row>
    <row r="16" spans="1:7" s="253" customFormat="1" ht="18" customHeight="1">
      <c r="A16" s="264" t="s">
        <v>231</v>
      </c>
      <c r="B16" s="255" t="s">
        <v>232</v>
      </c>
      <c r="C16" s="262"/>
      <c r="D16" s="265">
        <v>-1178444488</v>
      </c>
      <c r="E16" s="263">
        <v>-16003853512</v>
      </c>
      <c r="F16" s="258" t="s">
        <v>233</v>
      </c>
      <c r="G16" s="252" t="s">
        <v>234</v>
      </c>
    </row>
    <row r="17" spans="1:7" s="253" customFormat="1" ht="18" customHeight="1">
      <c r="A17" s="264" t="s">
        <v>235</v>
      </c>
      <c r="B17" s="266" t="s">
        <v>236</v>
      </c>
      <c r="C17" s="262"/>
      <c r="D17" s="265">
        <v>1793826894</v>
      </c>
      <c r="E17" s="263">
        <v>1825122808</v>
      </c>
      <c r="F17" s="258" t="s">
        <v>237</v>
      </c>
      <c r="G17" s="252" t="s">
        <v>238</v>
      </c>
    </row>
    <row r="18" spans="1:7" s="253" customFormat="1" ht="18" customHeight="1">
      <c r="A18" s="264" t="s">
        <v>239</v>
      </c>
      <c r="B18" s="255" t="s">
        <v>240</v>
      </c>
      <c r="C18" s="262"/>
      <c r="D18" s="265">
        <v>-4893046397</v>
      </c>
      <c r="E18" s="263">
        <v>-2929372947</v>
      </c>
      <c r="F18" s="258" t="s">
        <v>237</v>
      </c>
      <c r="G18" s="252" t="s">
        <v>241</v>
      </c>
    </row>
    <row r="19" spans="1:7" s="253" customFormat="1" ht="18" customHeight="1">
      <c r="A19" s="264" t="s">
        <v>242</v>
      </c>
      <c r="B19" s="255" t="s">
        <v>243</v>
      </c>
      <c r="C19" s="262"/>
      <c r="D19" s="265">
        <v>153705760805</v>
      </c>
      <c r="E19" s="263">
        <v>134533541958</v>
      </c>
      <c r="F19" s="258" t="s">
        <v>229</v>
      </c>
      <c r="G19" s="252" t="s">
        <v>244</v>
      </c>
    </row>
    <row r="20" spans="1:7" s="253" customFormat="1" ht="21" customHeight="1">
      <c r="A20" s="267" t="s">
        <v>245</v>
      </c>
      <c r="B20" s="268" t="s">
        <v>246</v>
      </c>
      <c r="C20" s="256"/>
      <c r="D20" s="269">
        <v>407166454377</v>
      </c>
      <c r="E20" s="269">
        <v>355675019927</v>
      </c>
      <c r="F20" s="270" t="s">
        <v>247</v>
      </c>
      <c r="G20" s="252"/>
    </row>
    <row r="21" spans="1:7" s="253" customFormat="1" ht="18" customHeight="1">
      <c r="A21" s="264" t="s">
        <v>248</v>
      </c>
      <c r="B21" s="255" t="s">
        <v>249</v>
      </c>
      <c r="C21" s="262"/>
      <c r="D21" s="265">
        <v>-28126480547</v>
      </c>
      <c r="E21" s="263">
        <v>106169998079</v>
      </c>
      <c r="F21" s="258" t="s">
        <v>250</v>
      </c>
      <c r="G21" s="252" t="s">
        <v>251</v>
      </c>
    </row>
    <row r="22" spans="1:7" s="253" customFormat="1" ht="18" customHeight="1">
      <c r="A22" s="264" t="s">
        <v>252</v>
      </c>
      <c r="B22" s="266" t="s">
        <v>253</v>
      </c>
      <c r="C22" s="262"/>
      <c r="D22" s="265">
        <v>-677736712.55599976</v>
      </c>
      <c r="E22" s="263">
        <v>9226111928</v>
      </c>
      <c r="F22" s="258" t="s">
        <v>250</v>
      </c>
      <c r="G22" s="252" t="s">
        <v>254</v>
      </c>
    </row>
    <row r="23" spans="1:7" s="253" customFormat="1" ht="18" customHeight="1">
      <c r="A23" s="264" t="s">
        <v>255</v>
      </c>
      <c r="B23" s="266" t="s">
        <v>256</v>
      </c>
      <c r="C23" s="262"/>
      <c r="D23" s="265">
        <v>-96453338850</v>
      </c>
      <c r="E23" s="263">
        <v>-163207215416</v>
      </c>
      <c r="F23" s="258" t="s">
        <v>233</v>
      </c>
      <c r="G23" s="252" t="s">
        <v>257</v>
      </c>
    </row>
    <row r="24" spans="1:7" s="253" customFormat="1" ht="18" customHeight="1">
      <c r="A24" s="264" t="s">
        <v>258</v>
      </c>
      <c r="B24" s="271">
        <v>12</v>
      </c>
      <c r="C24" s="262"/>
      <c r="D24" s="265">
        <v>-29928601925</v>
      </c>
      <c r="E24" s="263">
        <v>-29970867372</v>
      </c>
      <c r="F24" s="258" t="s">
        <v>250</v>
      </c>
      <c r="G24" s="252" t="s">
        <v>259</v>
      </c>
    </row>
    <row r="25" spans="1:7" s="253" customFormat="1" ht="18" customHeight="1">
      <c r="A25" s="264" t="s">
        <v>260</v>
      </c>
      <c r="B25" s="271">
        <v>13</v>
      </c>
      <c r="C25" s="262"/>
      <c r="D25" s="265">
        <v>-155499587699</v>
      </c>
      <c r="E25" s="263">
        <v>-103575705599</v>
      </c>
      <c r="F25" s="258" t="s">
        <v>261</v>
      </c>
      <c r="G25" s="252" t="s">
        <v>262</v>
      </c>
    </row>
    <row r="26" spans="1:7" s="253" customFormat="1" ht="18" customHeight="1">
      <c r="A26" s="264" t="s">
        <v>263</v>
      </c>
      <c r="B26" s="271">
        <v>14</v>
      </c>
      <c r="C26" s="262"/>
      <c r="D26" s="265">
        <v>-9905321550</v>
      </c>
      <c r="E26" s="263">
        <v>-11269379557</v>
      </c>
      <c r="F26" s="258" t="s">
        <v>261</v>
      </c>
      <c r="G26" s="252" t="s">
        <v>264</v>
      </c>
    </row>
    <row r="27" spans="1:7" s="253" customFormat="1" ht="18" customHeight="1">
      <c r="A27" s="264" t="s">
        <v>265</v>
      </c>
      <c r="B27" s="271">
        <v>15</v>
      </c>
      <c r="C27" s="262"/>
      <c r="D27" s="265">
        <v>-11893407739</v>
      </c>
      <c r="E27" s="263"/>
      <c r="F27" s="258" t="s">
        <v>229</v>
      </c>
      <c r="G27" s="252" t="s">
        <v>266</v>
      </c>
    </row>
    <row r="28" spans="1:7" s="253" customFormat="1" ht="18" customHeight="1">
      <c r="A28" s="264" t="s">
        <v>267</v>
      </c>
      <c r="B28" s="271">
        <v>16</v>
      </c>
      <c r="C28" s="262"/>
      <c r="D28" s="265">
        <v>-8123358302</v>
      </c>
      <c r="E28" s="263">
        <v>-5360638845</v>
      </c>
      <c r="F28" s="258" t="s">
        <v>261</v>
      </c>
      <c r="G28" s="252" t="s">
        <v>268</v>
      </c>
    </row>
    <row r="29" spans="1:7" s="260" customFormat="1" ht="19.5" customHeight="1">
      <c r="A29" s="254" t="s">
        <v>269</v>
      </c>
      <c r="B29" s="272">
        <v>20</v>
      </c>
      <c r="C29" s="256"/>
      <c r="D29" s="269">
        <v>66558621052.44397</v>
      </c>
      <c r="E29" s="269">
        <v>157687323145</v>
      </c>
      <c r="F29" s="270" t="s">
        <v>270</v>
      </c>
      <c r="G29" s="252"/>
    </row>
    <row r="30" spans="1:7" s="253" customFormat="1" ht="21.75" customHeight="1">
      <c r="A30" s="273" t="s">
        <v>271</v>
      </c>
      <c r="B30" s="274"/>
      <c r="C30" s="256"/>
      <c r="D30" s="269"/>
      <c r="E30" s="269"/>
      <c r="F30" s="275" t="s">
        <v>272</v>
      </c>
      <c r="G30" s="252"/>
    </row>
    <row r="31" spans="1:7" s="253" customFormat="1" ht="30">
      <c r="A31" s="264" t="s">
        <v>273</v>
      </c>
      <c r="B31" s="266" t="s">
        <v>274</v>
      </c>
      <c r="C31" s="262"/>
      <c r="D31" s="265">
        <v>-601906435511</v>
      </c>
      <c r="E31" s="263">
        <v>-685707821861</v>
      </c>
      <c r="F31" s="258" t="s">
        <v>261</v>
      </c>
      <c r="G31" s="252" t="s">
        <v>275</v>
      </c>
    </row>
    <row r="32" spans="1:7" s="253" customFormat="1" ht="30">
      <c r="A32" s="276" t="s">
        <v>276</v>
      </c>
      <c r="B32" s="266" t="s">
        <v>277</v>
      </c>
      <c r="C32" s="262"/>
      <c r="D32" s="265">
        <v>4835374907</v>
      </c>
      <c r="E32" s="263">
        <v>2790906658</v>
      </c>
      <c r="F32" s="258" t="s">
        <v>229</v>
      </c>
      <c r="G32" s="252"/>
    </row>
    <row r="33" spans="1:7" s="253" customFormat="1">
      <c r="A33" s="276" t="s">
        <v>278</v>
      </c>
      <c r="B33" s="266" t="s">
        <v>279</v>
      </c>
      <c r="C33" s="262"/>
      <c r="D33" s="265"/>
      <c r="E33" s="263"/>
      <c r="F33" s="258" t="s">
        <v>229</v>
      </c>
      <c r="G33" s="252"/>
    </row>
    <row r="34" spans="1:7" s="253" customFormat="1" ht="22.5" customHeight="1">
      <c r="A34" s="276" t="s">
        <v>280</v>
      </c>
      <c r="B34" s="266" t="s">
        <v>281</v>
      </c>
      <c r="C34" s="262"/>
      <c r="D34" s="265">
        <v>57671490</v>
      </c>
      <c r="E34" s="263">
        <v>138466289</v>
      </c>
      <c r="F34" s="258" t="s">
        <v>229</v>
      </c>
      <c r="G34" s="252"/>
    </row>
    <row r="35" spans="1:7" s="253" customFormat="1" ht="19.5" customHeight="1">
      <c r="A35" s="254" t="s">
        <v>282</v>
      </c>
      <c r="B35" s="268" t="s">
        <v>283</v>
      </c>
      <c r="C35" s="256"/>
      <c r="D35" s="269">
        <v>-597013389114</v>
      </c>
      <c r="E35" s="269">
        <v>-682778448914</v>
      </c>
      <c r="F35" s="258"/>
      <c r="G35" s="252"/>
    </row>
    <row r="36" spans="1:7" s="253" customFormat="1">
      <c r="A36" s="273" t="s">
        <v>284</v>
      </c>
      <c r="B36" s="261"/>
      <c r="C36" s="262"/>
      <c r="D36" s="265"/>
      <c r="E36" s="263"/>
      <c r="F36" s="275" t="s">
        <v>272</v>
      </c>
      <c r="G36" s="252"/>
    </row>
    <row r="37" spans="1:7" s="253" customFormat="1" ht="23.25" customHeight="1">
      <c r="A37" s="276" t="s">
        <v>285</v>
      </c>
      <c r="B37" s="255" t="s">
        <v>286</v>
      </c>
      <c r="C37" s="262"/>
      <c r="D37" s="265"/>
      <c r="E37" s="263"/>
      <c r="F37" s="258" t="s">
        <v>229</v>
      </c>
      <c r="G37" s="252"/>
    </row>
    <row r="38" spans="1:7" s="253" customFormat="1" ht="30" hidden="1">
      <c r="A38" s="276" t="s">
        <v>287</v>
      </c>
      <c r="B38" s="274">
        <v>32</v>
      </c>
      <c r="C38" s="262"/>
      <c r="D38" s="265"/>
      <c r="E38" s="263"/>
      <c r="F38" s="258" t="s">
        <v>261</v>
      </c>
      <c r="G38" s="252"/>
    </row>
    <row r="39" spans="1:7" s="253" customFormat="1" ht="18" customHeight="1">
      <c r="A39" s="276" t="s">
        <v>288</v>
      </c>
      <c r="B39" s="266" t="s">
        <v>289</v>
      </c>
      <c r="C39" s="262"/>
      <c r="D39" s="265">
        <v>2550309535291</v>
      </c>
      <c r="E39" s="263">
        <v>2906288680505</v>
      </c>
      <c r="F39" s="258" t="s">
        <v>229</v>
      </c>
      <c r="G39" s="252"/>
    </row>
    <row r="40" spans="1:7" s="253" customFormat="1" ht="18" customHeight="1">
      <c r="A40" s="276" t="s">
        <v>290</v>
      </c>
      <c r="B40" s="274">
        <v>34</v>
      </c>
      <c r="C40" s="262"/>
      <c r="D40" s="265">
        <v>-2019774096856</v>
      </c>
      <c r="E40" s="263">
        <v>-2362710277646</v>
      </c>
      <c r="F40" s="258" t="s">
        <v>261</v>
      </c>
      <c r="G40" s="252"/>
    </row>
    <row r="41" spans="1:7" s="253" customFormat="1" ht="18" hidden="1" customHeight="1">
      <c r="A41" s="276" t="s">
        <v>291</v>
      </c>
      <c r="B41" s="266" t="s">
        <v>292</v>
      </c>
      <c r="C41" s="262"/>
      <c r="D41" s="262"/>
      <c r="E41" s="263"/>
      <c r="F41" s="258" t="s">
        <v>261</v>
      </c>
      <c r="G41" s="252"/>
    </row>
    <row r="42" spans="1:7" s="253" customFormat="1" ht="18" customHeight="1">
      <c r="A42" s="276" t="s">
        <v>293</v>
      </c>
      <c r="B42" s="266" t="s">
        <v>294</v>
      </c>
      <c r="C42" s="262"/>
      <c r="D42" s="262"/>
      <c r="E42" s="263">
        <v>-18565553680</v>
      </c>
      <c r="F42" s="258" t="s">
        <v>261</v>
      </c>
      <c r="G42" s="252"/>
    </row>
    <row r="43" spans="1:7" s="260" customFormat="1" ht="18" customHeight="1">
      <c r="A43" s="277" t="s">
        <v>295</v>
      </c>
      <c r="B43" s="272">
        <v>40</v>
      </c>
      <c r="C43" s="256"/>
      <c r="D43" s="256">
        <v>530535438435</v>
      </c>
      <c r="E43" s="256">
        <v>525012849179</v>
      </c>
      <c r="F43" s="258"/>
      <c r="G43" s="252"/>
    </row>
    <row r="44" spans="1:7" s="253" customFormat="1" ht="20.25" customHeight="1">
      <c r="A44" s="278" t="s">
        <v>296</v>
      </c>
      <c r="B44" s="279" t="s">
        <v>297</v>
      </c>
      <c r="C44" s="280"/>
      <c r="D44" s="280">
        <v>80670373.443969727</v>
      </c>
      <c r="E44" s="280">
        <v>-78276590</v>
      </c>
      <c r="F44" s="258"/>
      <c r="G44" s="252"/>
    </row>
    <row r="45" spans="1:7" s="253" customFormat="1" ht="18" customHeight="1">
      <c r="A45" s="281" t="s">
        <v>298</v>
      </c>
      <c r="B45" s="282" t="s">
        <v>299</v>
      </c>
      <c r="C45" s="256"/>
      <c r="D45" s="256">
        <v>577237880</v>
      </c>
      <c r="E45" s="256">
        <v>655514470</v>
      </c>
      <c r="F45" s="258"/>
      <c r="G45" s="252"/>
    </row>
    <row r="46" spans="1:7" s="253" customFormat="1" ht="18" customHeight="1">
      <c r="A46" s="264" t="s">
        <v>300</v>
      </c>
      <c r="B46" s="282" t="s">
        <v>301</v>
      </c>
      <c r="C46" s="256"/>
      <c r="D46" s="256"/>
      <c r="E46" s="256"/>
      <c r="F46" s="258" t="s">
        <v>233</v>
      </c>
      <c r="G46" s="252" t="s">
        <v>302</v>
      </c>
    </row>
    <row r="47" spans="1:7" s="253" customFormat="1" ht="18" customHeight="1">
      <c r="A47" s="283" t="s">
        <v>303</v>
      </c>
      <c r="B47" s="284" t="s">
        <v>304</v>
      </c>
      <c r="C47" s="285"/>
      <c r="D47" s="285">
        <v>657908253.44396973</v>
      </c>
      <c r="E47" s="285">
        <v>577237880</v>
      </c>
      <c r="F47" s="258"/>
      <c r="G47" s="252"/>
    </row>
    <row r="48" spans="1:7" s="232" customFormat="1" ht="5.25" customHeight="1">
      <c r="A48" s="286"/>
      <c r="D48" s="231"/>
      <c r="E48" s="287"/>
      <c r="F48" s="235"/>
      <c r="G48" s="235"/>
    </row>
    <row r="49" spans="1:7" ht="16.5">
      <c r="A49" s="288"/>
      <c r="B49" s="208"/>
      <c r="C49" s="208"/>
      <c r="D49" s="739" t="s">
        <v>167</v>
      </c>
      <c r="E49" s="739"/>
      <c r="F49" s="739"/>
      <c r="G49" s="208"/>
    </row>
    <row r="50" spans="1:7" s="207" customFormat="1" ht="15.75" customHeight="1">
      <c r="A50" s="289" t="s">
        <v>305</v>
      </c>
      <c r="B50" s="740" t="s">
        <v>210</v>
      </c>
      <c r="C50" s="740"/>
      <c r="D50" s="740"/>
      <c r="E50" s="208" t="s">
        <v>208</v>
      </c>
    </row>
    <row r="51" spans="1:7" s="207" customFormat="1" ht="15.75">
      <c r="A51" s="206"/>
      <c r="B51" s="209"/>
      <c r="C51" s="206"/>
      <c r="D51" s="209"/>
      <c r="E51" s="209"/>
    </row>
    <row r="52" spans="1:7" s="207" customFormat="1" ht="15.75">
      <c r="A52" s="206"/>
      <c r="B52" s="209"/>
      <c r="C52" s="206"/>
      <c r="D52" s="209"/>
      <c r="E52" s="209"/>
    </row>
    <row r="53" spans="1:7" s="207" customFormat="1" ht="15.75">
      <c r="A53" s="206"/>
      <c r="B53" s="209"/>
      <c r="C53" s="206"/>
      <c r="D53" s="290"/>
      <c r="E53" s="209"/>
    </row>
    <row r="54" spans="1:7" s="212" customFormat="1" ht="15.75" customHeight="1">
      <c r="A54" s="291" t="s">
        <v>306</v>
      </c>
      <c r="B54" s="741" t="s">
        <v>212</v>
      </c>
      <c r="C54" s="741"/>
      <c r="D54" s="741"/>
      <c r="E54" s="211" t="s">
        <v>213</v>
      </c>
    </row>
  </sheetData>
  <mergeCells count="11">
    <mergeCell ref="D49:F49"/>
    <mergeCell ref="B50:D50"/>
    <mergeCell ref="B54:D54"/>
    <mergeCell ref="A5:F5"/>
    <mergeCell ref="A6:F6"/>
    <mergeCell ref="A7:F7"/>
    <mergeCell ref="A8:E8"/>
    <mergeCell ref="A9:A10"/>
    <mergeCell ref="B9:B10"/>
    <mergeCell ref="C9:C10"/>
    <mergeCell ref="D9:E9"/>
  </mergeCells>
  <pageMargins left="0.75" right="0" top="0" bottom="0" header="0.3" footer="0.3"/>
  <pageSetup scale="90" orientation="portrait" r:id="rId1"/>
</worksheet>
</file>

<file path=xl/worksheets/sheet5.xml><?xml version="1.0" encoding="utf-8"?>
<worksheet xmlns="http://schemas.openxmlformats.org/spreadsheetml/2006/main" xmlns:r="http://schemas.openxmlformats.org/officeDocument/2006/relationships">
  <dimension ref="A1:K150"/>
  <sheetViews>
    <sheetView workbookViewId="0">
      <selection activeCell="B15" sqref="B15"/>
    </sheetView>
  </sheetViews>
  <sheetFormatPr defaultRowHeight="15"/>
  <cols>
    <col min="1" max="1" width="3.42578125" style="315" customWidth="1"/>
    <col min="2" max="2" width="49.42578125" style="306" customWidth="1"/>
    <col min="3" max="3" width="17.42578125" style="306" customWidth="1"/>
    <col min="4" max="4" width="17.85546875" style="306" customWidth="1"/>
    <col min="5" max="5" width="0.28515625" hidden="1" customWidth="1"/>
    <col min="6" max="9" width="9.140625" hidden="1" customWidth="1"/>
    <col min="11" max="11" width="9.140625" style="297"/>
    <col min="257" max="257" width="3.42578125" customWidth="1"/>
    <col min="258" max="258" width="49.42578125" customWidth="1"/>
    <col min="259" max="259" width="17.42578125" customWidth="1"/>
    <col min="260" max="260" width="17.85546875" customWidth="1"/>
    <col min="261" max="265" width="0" hidden="1" customWidth="1"/>
    <col min="513" max="513" width="3.42578125" customWidth="1"/>
    <col min="514" max="514" width="49.42578125" customWidth="1"/>
    <col min="515" max="515" width="17.42578125" customWidth="1"/>
    <col min="516" max="516" width="17.85546875" customWidth="1"/>
    <col min="517" max="521" width="0" hidden="1" customWidth="1"/>
    <col min="769" max="769" width="3.42578125" customWidth="1"/>
    <col min="770" max="770" width="49.42578125" customWidth="1"/>
    <col min="771" max="771" width="17.42578125" customWidth="1"/>
    <col min="772" max="772" width="17.85546875" customWidth="1"/>
    <col min="773" max="777" width="0" hidden="1" customWidth="1"/>
    <col min="1025" max="1025" width="3.42578125" customWidth="1"/>
    <col min="1026" max="1026" width="49.42578125" customWidth="1"/>
    <col min="1027" max="1027" width="17.42578125" customWidth="1"/>
    <col min="1028" max="1028" width="17.85546875" customWidth="1"/>
    <col min="1029" max="1033" width="0" hidden="1" customWidth="1"/>
    <col min="1281" max="1281" width="3.42578125" customWidth="1"/>
    <col min="1282" max="1282" width="49.42578125" customWidth="1"/>
    <col min="1283" max="1283" width="17.42578125" customWidth="1"/>
    <col min="1284" max="1284" width="17.85546875" customWidth="1"/>
    <col min="1285" max="1289" width="0" hidden="1" customWidth="1"/>
    <col min="1537" max="1537" width="3.42578125" customWidth="1"/>
    <col min="1538" max="1538" width="49.42578125" customWidth="1"/>
    <col min="1539" max="1539" width="17.42578125" customWidth="1"/>
    <col min="1540" max="1540" width="17.85546875" customWidth="1"/>
    <col min="1541" max="1545" width="0" hidden="1" customWidth="1"/>
    <col min="1793" max="1793" width="3.42578125" customWidth="1"/>
    <col min="1794" max="1794" width="49.42578125" customWidth="1"/>
    <col min="1795" max="1795" width="17.42578125" customWidth="1"/>
    <col min="1796" max="1796" width="17.85546875" customWidth="1"/>
    <col min="1797" max="1801" width="0" hidden="1" customWidth="1"/>
    <col min="2049" max="2049" width="3.42578125" customWidth="1"/>
    <col min="2050" max="2050" width="49.42578125" customWidth="1"/>
    <col min="2051" max="2051" width="17.42578125" customWidth="1"/>
    <col min="2052" max="2052" width="17.85546875" customWidth="1"/>
    <col min="2053" max="2057" width="0" hidden="1" customWidth="1"/>
    <col min="2305" max="2305" width="3.42578125" customWidth="1"/>
    <col min="2306" max="2306" width="49.42578125" customWidth="1"/>
    <col min="2307" max="2307" width="17.42578125" customWidth="1"/>
    <col min="2308" max="2308" width="17.85546875" customWidth="1"/>
    <col min="2309" max="2313" width="0" hidden="1" customWidth="1"/>
    <col min="2561" max="2561" width="3.42578125" customWidth="1"/>
    <col min="2562" max="2562" width="49.42578125" customWidth="1"/>
    <col min="2563" max="2563" width="17.42578125" customWidth="1"/>
    <col min="2564" max="2564" width="17.85546875" customWidth="1"/>
    <col min="2565" max="2569" width="0" hidden="1" customWidth="1"/>
    <col min="2817" max="2817" width="3.42578125" customWidth="1"/>
    <col min="2818" max="2818" width="49.42578125" customWidth="1"/>
    <col min="2819" max="2819" width="17.42578125" customWidth="1"/>
    <col min="2820" max="2820" width="17.85546875" customWidth="1"/>
    <col min="2821" max="2825" width="0" hidden="1" customWidth="1"/>
    <col min="3073" max="3073" width="3.42578125" customWidth="1"/>
    <col min="3074" max="3074" width="49.42578125" customWidth="1"/>
    <col min="3075" max="3075" width="17.42578125" customWidth="1"/>
    <col min="3076" max="3076" width="17.85546875" customWidth="1"/>
    <col min="3077" max="3081" width="0" hidden="1" customWidth="1"/>
    <col min="3329" max="3329" width="3.42578125" customWidth="1"/>
    <col min="3330" max="3330" width="49.42578125" customWidth="1"/>
    <col min="3331" max="3331" width="17.42578125" customWidth="1"/>
    <col min="3332" max="3332" width="17.85546875" customWidth="1"/>
    <col min="3333" max="3337" width="0" hidden="1" customWidth="1"/>
    <col min="3585" max="3585" width="3.42578125" customWidth="1"/>
    <col min="3586" max="3586" width="49.42578125" customWidth="1"/>
    <col min="3587" max="3587" width="17.42578125" customWidth="1"/>
    <col min="3588" max="3588" width="17.85546875" customWidth="1"/>
    <col min="3589" max="3593" width="0" hidden="1" customWidth="1"/>
    <col min="3841" max="3841" width="3.42578125" customWidth="1"/>
    <col min="3842" max="3842" width="49.42578125" customWidth="1"/>
    <col min="3843" max="3843" width="17.42578125" customWidth="1"/>
    <col min="3844" max="3844" width="17.85546875" customWidth="1"/>
    <col min="3845" max="3849" width="0" hidden="1" customWidth="1"/>
    <col min="4097" max="4097" width="3.42578125" customWidth="1"/>
    <col min="4098" max="4098" width="49.42578125" customWidth="1"/>
    <col min="4099" max="4099" width="17.42578125" customWidth="1"/>
    <col min="4100" max="4100" width="17.85546875" customWidth="1"/>
    <col min="4101" max="4105" width="0" hidden="1" customWidth="1"/>
    <col min="4353" max="4353" width="3.42578125" customWidth="1"/>
    <col min="4354" max="4354" width="49.42578125" customWidth="1"/>
    <col min="4355" max="4355" width="17.42578125" customWidth="1"/>
    <col min="4356" max="4356" width="17.85546875" customWidth="1"/>
    <col min="4357" max="4361" width="0" hidden="1" customWidth="1"/>
    <col min="4609" max="4609" width="3.42578125" customWidth="1"/>
    <col min="4610" max="4610" width="49.42578125" customWidth="1"/>
    <col min="4611" max="4611" width="17.42578125" customWidth="1"/>
    <col min="4612" max="4612" width="17.85546875" customWidth="1"/>
    <col min="4613" max="4617" width="0" hidden="1" customWidth="1"/>
    <col min="4865" max="4865" width="3.42578125" customWidth="1"/>
    <col min="4866" max="4866" width="49.42578125" customWidth="1"/>
    <col min="4867" max="4867" width="17.42578125" customWidth="1"/>
    <col min="4868" max="4868" width="17.85546875" customWidth="1"/>
    <col min="4869" max="4873" width="0" hidden="1" customWidth="1"/>
    <col min="5121" max="5121" width="3.42578125" customWidth="1"/>
    <col min="5122" max="5122" width="49.42578125" customWidth="1"/>
    <col min="5123" max="5123" width="17.42578125" customWidth="1"/>
    <col min="5124" max="5124" width="17.85546875" customWidth="1"/>
    <col min="5125" max="5129" width="0" hidden="1" customWidth="1"/>
    <col min="5377" max="5377" width="3.42578125" customWidth="1"/>
    <col min="5378" max="5378" width="49.42578125" customWidth="1"/>
    <col min="5379" max="5379" width="17.42578125" customWidth="1"/>
    <col min="5380" max="5380" width="17.85546875" customWidth="1"/>
    <col min="5381" max="5385" width="0" hidden="1" customWidth="1"/>
    <col min="5633" max="5633" width="3.42578125" customWidth="1"/>
    <col min="5634" max="5634" width="49.42578125" customWidth="1"/>
    <col min="5635" max="5635" width="17.42578125" customWidth="1"/>
    <col min="5636" max="5636" width="17.85546875" customWidth="1"/>
    <col min="5637" max="5641" width="0" hidden="1" customWidth="1"/>
    <col min="5889" max="5889" width="3.42578125" customWidth="1"/>
    <col min="5890" max="5890" width="49.42578125" customWidth="1"/>
    <col min="5891" max="5891" width="17.42578125" customWidth="1"/>
    <col min="5892" max="5892" width="17.85546875" customWidth="1"/>
    <col min="5893" max="5897" width="0" hidden="1" customWidth="1"/>
    <col min="6145" max="6145" width="3.42578125" customWidth="1"/>
    <col min="6146" max="6146" width="49.42578125" customWidth="1"/>
    <col min="6147" max="6147" width="17.42578125" customWidth="1"/>
    <col min="6148" max="6148" width="17.85546875" customWidth="1"/>
    <col min="6149" max="6153" width="0" hidden="1" customWidth="1"/>
    <col min="6401" max="6401" width="3.42578125" customWidth="1"/>
    <col min="6402" max="6402" width="49.42578125" customWidth="1"/>
    <col min="6403" max="6403" width="17.42578125" customWidth="1"/>
    <col min="6404" max="6404" width="17.85546875" customWidth="1"/>
    <col min="6405" max="6409" width="0" hidden="1" customWidth="1"/>
    <col min="6657" max="6657" width="3.42578125" customWidth="1"/>
    <col min="6658" max="6658" width="49.42578125" customWidth="1"/>
    <col min="6659" max="6659" width="17.42578125" customWidth="1"/>
    <col min="6660" max="6660" width="17.85546875" customWidth="1"/>
    <col min="6661" max="6665" width="0" hidden="1" customWidth="1"/>
    <col min="6913" max="6913" width="3.42578125" customWidth="1"/>
    <col min="6914" max="6914" width="49.42578125" customWidth="1"/>
    <col min="6915" max="6915" width="17.42578125" customWidth="1"/>
    <col min="6916" max="6916" width="17.85546875" customWidth="1"/>
    <col min="6917" max="6921" width="0" hidden="1" customWidth="1"/>
    <col min="7169" max="7169" width="3.42578125" customWidth="1"/>
    <col min="7170" max="7170" width="49.42578125" customWidth="1"/>
    <col min="7171" max="7171" width="17.42578125" customWidth="1"/>
    <col min="7172" max="7172" width="17.85546875" customWidth="1"/>
    <col min="7173" max="7177" width="0" hidden="1" customWidth="1"/>
    <col min="7425" max="7425" width="3.42578125" customWidth="1"/>
    <col min="7426" max="7426" width="49.42578125" customWidth="1"/>
    <col min="7427" max="7427" width="17.42578125" customWidth="1"/>
    <col min="7428" max="7428" width="17.85546875" customWidth="1"/>
    <col min="7429" max="7433" width="0" hidden="1" customWidth="1"/>
    <col min="7681" max="7681" width="3.42578125" customWidth="1"/>
    <col min="7682" max="7682" width="49.42578125" customWidth="1"/>
    <col min="7683" max="7683" width="17.42578125" customWidth="1"/>
    <col min="7684" max="7684" width="17.85546875" customWidth="1"/>
    <col min="7685" max="7689" width="0" hidden="1" customWidth="1"/>
    <col min="7937" max="7937" width="3.42578125" customWidth="1"/>
    <col min="7938" max="7938" width="49.42578125" customWidth="1"/>
    <col min="7939" max="7939" width="17.42578125" customWidth="1"/>
    <col min="7940" max="7940" width="17.85546875" customWidth="1"/>
    <col min="7941" max="7945" width="0" hidden="1" customWidth="1"/>
    <col min="8193" max="8193" width="3.42578125" customWidth="1"/>
    <col min="8194" max="8194" width="49.42578125" customWidth="1"/>
    <col min="8195" max="8195" width="17.42578125" customWidth="1"/>
    <col min="8196" max="8196" width="17.85546875" customWidth="1"/>
    <col min="8197" max="8201" width="0" hidden="1" customWidth="1"/>
    <col min="8449" max="8449" width="3.42578125" customWidth="1"/>
    <col min="8450" max="8450" width="49.42578125" customWidth="1"/>
    <col min="8451" max="8451" width="17.42578125" customWidth="1"/>
    <col min="8452" max="8452" width="17.85546875" customWidth="1"/>
    <col min="8453" max="8457" width="0" hidden="1" customWidth="1"/>
    <col min="8705" max="8705" width="3.42578125" customWidth="1"/>
    <col min="8706" max="8706" width="49.42578125" customWidth="1"/>
    <col min="8707" max="8707" width="17.42578125" customWidth="1"/>
    <col min="8708" max="8708" width="17.85546875" customWidth="1"/>
    <col min="8709" max="8713" width="0" hidden="1" customWidth="1"/>
    <col min="8961" max="8961" width="3.42578125" customWidth="1"/>
    <col min="8962" max="8962" width="49.42578125" customWidth="1"/>
    <col min="8963" max="8963" width="17.42578125" customWidth="1"/>
    <col min="8964" max="8964" width="17.85546875" customWidth="1"/>
    <col min="8965" max="8969" width="0" hidden="1" customWidth="1"/>
    <col min="9217" max="9217" width="3.42578125" customWidth="1"/>
    <col min="9218" max="9218" width="49.42578125" customWidth="1"/>
    <col min="9219" max="9219" width="17.42578125" customWidth="1"/>
    <col min="9220" max="9220" width="17.85546875" customWidth="1"/>
    <col min="9221" max="9225" width="0" hidden="1" customWidth="1"/>
    <col min="9473" max="9473" width="3.42578125" customWidth="1"/>
    <col min="9474" max="9474" width="49.42578125" customWidth="1"/>
    <col min="9475" max="9475" width="17.42578125" customWidth="1"/>
    <col min="9476" max="9476" width="17.85546875" customWidth="1"/>
    <col min="9477" max="9481" width="0" hidden="1" customWidth="1"/>
    <col min="9729" max="9729" width="3.42578125" customWidth="1"/>
    <col min="9730" max="9730" width="49.42578125" customWidth="1"/>
    <col min="9731" max="9731" width="17.42578125" customWidth="1"/>
    <col min="9732" max="9732" width="17.85546875" customWidth="1"/>
    <col min="9733" max="9737" width="0" hidden="1" customWidth="1"/>
    <col min="9985" max="9985" width="3.42578125" customWidth="1"/>
    <col min="9986" max="9986" width="49.42578125" customWidth="1"/>
    <col min="9987" max="9987" width="17.42578125" customWidth="1"/>
    <col min="9988" max="9988" width="17.85546875" customWidth="1"/>
    <col min="9989" max="9993" width="0" hidden="1" customWidth="1"/>
    <col min="10241" max="10241" width="3.42578125" customWidth="1"/>
    <col min="10242" max="10242" width="49.42578125" customWidth="1"/>
    <col min="10243" max="10243" width="17.42578125" customWidth="1"/>
    <col min="10244" max="10244" width="17.85546875" customWidth="1"/>
    <col min="10245" max="10249" width="0" hidden="1" customWidth="1"/>
    <col min="10497" max="10497" width="3.42578125" customWidth="1"/>
    <col min="10498" max="10498" width="49.42578125" customWidth="1"/>
    <col min="10499" max="10499" width="17.42578125" customWidth="1"/>
    <col min="10500" max="10500" width="17.85546875" customWidth="1"/>
    <col min="10501" max="10505" width="0" hidden="1" customWidth="1"/>
    <col min="10753" max="10753" width="3.42578125" customWidth="1"/>
    <col min="10754" max="10754" width="49.42578125" customWidth="1"/>
    <col min="10755" max="10755" width="17.42578125" customWidth="1"/>
    <col min="10756" max="10756" width="17.85546875" customWidth="1"/>
    <col min="10757" max="10761" width="0" hidden="1" customWidth="1"/>
    <col min="11009" max="11009" width="3.42578125" customWidth="1"/>
    <col min="11010" max="11010" width="49.42578125" customWidth="1"/>
    <col min="11011" max="11011" width="17.42578125" customWidth="1"/>
    <col min="11012" max="11012" width="17.85546875" customWidth="1"/>
    <col min="11013" max="11017" width="0" hidden="1" customWidth="1"/>
    <col min="11265" max="11265" width="3.42578125" customWidth="1"/>
    <col min="11266" max="11266" width="49.42578125" customWidth="1"/>
    <col min="11267" max="11267" width="17.42578125" customWidth="1"/>
    <col min="11268" max="11268" width="17.85546875" customWidth="1"/>
    <col min="11269" max="11273" width="0" hidden="1" customWidth="1"/>
    <col min="11521" max="11521" width="3.42578125" customWidth="1"/>
    <col min="11522" max="11522" width="49.42578125" customWidth="1"/>
    <col min="11523" max="11523" width="17.42578125" customWidth="1"/>
    <col min="11524" max="11524" width="17.85546875" customWidth="1"/>
    <col min="11525" max="11529" width="0" hidden="1" customWidth="1"/>
    <col min="11777" max="11777" width="3.42578125" customWidth="1"/>
    <col min="11778" max="11778" width="49.42578125" customWidth="1"/>
    <col min="11779" max="11779" width="17.42578125" customWidth="1"/>
    <col min="11780" max="11780" width="17.85546875" customWidth="1"/>
    <col min="11781" max="11785" width="0" hidden="1" customWidth="1"/>
    <col min="12033" max="12033" width="3.42578125" customWidth="1"/>
    <col min="12034" max="12034" width="49.42578125" customWidth="1"/>
    <col min="12035" max="12035" width="17.42578125" customWidth="1"/>
    <col min="12036" max="12036" width="17.85546875" customWidth="1"/>
    <col min="12037" max="12041" width="0" hidden="1" customWidth="1"/>
    <col min="12289" max="12289" width="3.42578125" customWidth="1"/>
    <col min="12290" max="12290" width="49.42578125" customWidth="1"/>
    <col min="12291" max="12291" width="17.42578125" customWidth="1"/>
    <col min="12292" max="12292" width="17.85546875" customWidth="1"/>
    <col min="12293" max="12297" width="0" hidden="1" customWidth="1"/>
    <col min="12545" max="12545" width="3.42578125" customWidth="1"/>
    <col min="12546" max="12546" width="49.42578125" customWidth="1"/>
    <col min="12547" max="12547" width="17.42578125" customWidth="1"/>
    <col min="12548" max="12548" width="17.85546875" customWidth="1"/>
    <col min="12549" max="12553" width="0" hidden="1" customWidth="1"/>
    <col min="12801" max="12801" width="3.42578125" customWidth="1"/>
    <col min="12802" max="12802" width="49.42578125" customWidth="1"/>
    <col min="12803" max="12803" width="17.42578125" customWidth="1"/>
    <col min="12804" max="12804" width="17.85546875" customWidth="1"/>
    <col min="12805" max="12809" width="0" hidden="1" customWidth="1"/>
    <col min="13057" max="13057" width="3.42578125" customWidth="1"/>
    <col min="13058" max="13058" width="49.42578125" customWidth="1"/>
    <col min="13059" max="13059" width="17.42578125" customWidth="1"/>
    <col min="13060" max="13060" width="17.85546875" customWidth="1"/>
    <col min="13061" max="13065" width="0" hidden="1" customWidth="1"/>
    <col min="13313" max="13313" width="3.42578125" customWidth="1"/>
    <col min="13314" max="13314" width="49.42578125" customWidth="1"/>
    <col min="13315" max="13315" width="17.42578125" customWidth="1"/>
    <col min="13316" max="13316" width="17.85546875" customWidth="1"/>
    <col min="13317" max="13321" width="0" hidden="1" customWidth="1"/>
    <col min="13569" max="13569" width="3.42578125" customWidth="1"/>
    <col min="13570" max="13570" width="49.42578125" customWidth="1"/>
    <col min="13571" max="13571" width="17.42578125" customWidth="1"/>
    <col min="13572" max="13572" width="17.85546875" customWidth="1"/>
    <col min="13573" max="13577" width="0" hidden="1" customWidth="1"/>
    <col min="13825" max="13825" width="3.42578125" customWidth="1"/>
    <col min="13826" max="13826" width="49.42578125" customWidth="1"/>
    <col min="13827" max="13827" width="17.42578125" customWidth="1"/>
    <col min="13828" max="13828" width="17.85546875" customWidth="1"/>
    <col min="13829" max="13833" width="0" hidden="1" customWidth="1"/>
    <col min="14081" max="14081" width="3.42578125" customWidth="1"/>
    <col min="14082" max="14082" width="49.42578125" customWidth="1"/>
    <col min="14083" max="14083" width="17.42578125" customWidth="1"/>
    <col min="14084" max="14084" width="17.85546875" customWidth="1"/>
    <col min="14085" max="14089" width="0" hidden="1" customWidth="1"/>
    <col min="14337" max="14337" width="3.42578125" customWidth="1"/>
    <col min="14338" max="14338" width="49.42578125" customWidth="1"/>
    <col min="14339" max="14339" width="17.42578125" customWidth="1"/>
    <col min="14340" max="14340" width="17.85546875" customWidth="1"/>
    <col min="14341" max="14345" width="0" hidden="1" customWidth="1"/>
    <col min="14593" max="14593" width="3.42578125" customWidth="1"/>
    <col min="14594" max="14594" width="49.42578125" customWidth="1"/>
    <col min="14595" max="14595" width="17.42578125" customWidth="1"/>
    <col min="14596" max="14596" width="17.85546875" customWidth="1"/>
    <col min="14597" max="14601" width="0" hidden="1" customWidth="1"/>
    <col min="14849" max="14849" width="3.42578125" customWidth="1"/>
    <col min="14850" max="14850" width="49.42578125" customWidth="1"/>
    <col min="14851" max="14851" width="17.42578125" customWidth="1"/>
    <col min="14852" max="14852" width="17.85546875" customWidth="1"/>
    <col min="14853" max="14857" width="0" hidden="1" customWidth="1"/>
    <col min="15105" max="15105" width="3.42578125" customWidth="1"/>
    <col min="15106" max="15106" width="49.42578125" customWidth="1"/>
    <col min="15107" max="15107" width="17.42578125" customWidth="1"/>
    <col min="15108" max="15108" width="17.85546875" customWidth="1"/>
    <col min="15109" max="15113" width="0" hidden="1" customWidth="1"/>
    <col min="15361" max="15361" width="3.42578125" customWidth="1"/>
    <col min="15362" max="15362" width="49.42578125" customWidth="1"/>
    <col min="15363" max="15363" width="17.42578125" customWidth="1"/>
    <col min="15364" max="15364" width="17.85546875" customWidth="1"/>
    <col min="15365" max="15369" width="0" hidden="1" customWidth="1"/>
    <col min="15617" max="15617" width="3.42578125" customWidth="1"/>
    <col min="15618" max="15618" width="49.42578125" customWidth="1"/>
    <col min="15619" max="15619" width="17.42578125" customWidth="1"/>
    <col min="15620" max="15620" width="17.85546875" customWidth="1"/>
    <col min="15621" max="15625" width="0" hidden="1" customWidth="1"/>
    <col min="15873" max="15873" width="3.42578125" customWidth="1"/>
    <col min="15874" max="15874" width="49.42578125" customWidth="1"/>
    <col min="15875" max="15875" width="17.42578125" customWidth="1"/>
    <col min="15876" max="15876" width="17.85546875" customWidth="1"/>
    <col min="15877" max="15881" width="0" hidden="1" customWidth="1"/>
    <col min="16129" max="16129" width="3.42578125" customWidth="1"/>
    <col min="16130" max="16130" width="49.42578125" customWidth="1"/>
    <col min="16131" max="16131" width="17.42578125" customWidth="1"/>
    <col min="16132" max="16132" width="17.85546875" customWidth="1"/>
    <col min="16133" max="16137" width="0" hidden="1" customWidth="1"/>
  </cols>
  <sheetData>
    <row r="1" spans="1:11" s="297" customFormat="1" ht="12.75">
      <c r="A1" s="760" t="s">
        <v>91</v>
      </c>
      <c r="B1" s="760"/>
      <c r="C1" s="294"/>
      <c r="D1" s="295" t="s">
        <v>307</v>
      </c>
      <c r="E1" s="296"/>
      <c r="F1" s="296"/>
      <c r="G1" s="296"/>
      <c r="H1" s="296"/>
      <c r="I1" s="296"/>
    </row>
    <row r="2" spans="1:11" s="297" customFormat="1" ht="14.25" thickBot="1">
      <c r="A2" s="761" t="s">
        <v>92</v>
      </c>
      <c r="B2" s="761"/>
      <c r="C2" s="298"/>
      <c r="D2" s="298"/>
      <c r="E2" s="299"/>
      <c r="F2" s="299"/>
      <c r="G2" s="299"/>
      <c r="H2" s="299"/>
      <c r="I2" s="299"/>
    </row>
    <row r="3" spans="1:11" s="297" customFormat="1" ht="15" customHeight="1" thickTop="1">
      <c r="A3" s="300"/>
      <c r="B3" s="301"/>
      <c r="C3" s="302"/>
      <c r="D3" s="302"/>
      <c r="E3" s="303"/>
      <c r="F3" s="303"/>
      <c r="G3" s="303"/>
      <c r="H3" s="303"/>
      <c r="I3" s="303"/>
    </row>
    <row r="4" spans="1:11" ht="25.5" customHeight="1">
      <c r="A4" s="762" t="s">
        <v>308</v>
      </c>
      <c r="B4" s="762"/>
      <c r="C4" s="762"/>
      <c r="D4" s="762"/>
    </row>
    <row r="5" spans="1:11" ht="15.75">
      <c r="A5" s="763" t="s">
        <v>93</v>
      </c>
      <c r="B5" s="763"/>
      <c r="C5" s="763"/>
      <c r="D5" s="763"/>
    </row>
    <row r="6" spans="1:11">
      <c r="A6" s="304"/>
      <c r="B6" s="305"/>
      <c r="D6"/>
      <c r="J6" s="297"/>
      <c r="K6"/>
    </row>
    <row r="7" spans="1:11">
      <c r="A7" s="757" t="s">
        <v>309</v>
      </c>
      <c r="B7" s="757"/>
      <c r="C7" s="757"/>
      <c r="D7"/>
      <c r="J7" s="297"/>
      <c r="K7"/>
    </row>
    <row r="8" spans="1:11">
      <c r="A8" s="757" t="s">
        <v>310</v>
      </c>
      <c r="B8" s="757"/>
      <c r="C8" s="757"/>
      <c r="D8"/>
      <c r="J8" s="297"/>
      <c r="K8"/>
    </row>
    <row r="9" spans="1:11">
      <c r="A9" s="759" t="s">
        <v>311</v>
      </c>
      <c r="B9" s="759"/>
      <c r="C9" s="759"/>
      <c r="D9" s="759"/>
      <c r="E9" s="307"/>
      <c r="J9" s="297"/>
      <c r="K9"/>
    </row>
    <row r="10" spans="1:11">
      <c r="A10" s="759" t="s">
        <v>312</v>
      </c>
      <c r="B10" s="759"/>
      <c r="C10" s="759"/>
      <c r="D10" s="759"/>
      <c r="J10" s="297"/>
      <c r="K10"/>
    </row>
    <row r="11" spans="1:11">
      <c r="A11" s="308" t="s">
        <v>313</v>
      </c>
      <c r="B11" s="305"/>
      <c r="D11"/>
      <c r="J11" s="297"/>
      <c r="K11"/>
    </row>
    <row r="12" spans="1:11">
      <c r="A12" s="308" t="s">
        <v>314</v>
      </c>
      <c r="B12" s="305"/>
      <c r="D12"/>
      <c r="J12" s="297"/>
      <c r="K12"/>
    </row>
    <row r="13" spans="1:11">
      <c r="A13" s="308" t="s">
        <v>315</v>
      </c>
      <c r="B13" s="305"/>
      <c r="D13"/>
      <c r="J13" s="297"/>
      <c r="K13"/>
    </row>
    <row r="14" spans="1:11">
      <c r="A14" s="308" t="s">
        <v>316</v>
      </c>
      <c r="B14" s="305"/>
      <c r="D14"/>
      <c r="J14" s="297"/>
      <c r="K14"/>
    </row>
    <row r="15" spans="1:11">
      <c r="A15" s="308" t="s">
        <v>317</v>
      </c>
      <c r="B15" s="305"/>
      <c r="D15"/>
      <c r="J15" s="297"/>
      <c r="K15"/>
    </row>
    <row r="16" spans="1:11">
      <c r="A16" s="308" t="s">
        <v>318</v>
      </c>
      <c r="B16" s="305"/>
      <c r="D16"/>
      <c r="J16" s="297"/>
      <c r="K16"/>
    </row>
    <row r="17" spans="1:11">
      <c r="A17" s="308" t="s">
        <v>319</v>
      </c>
      <c r="B17" s="305"/>
      <c r="D17"/>
      <c r="J17" s="297"/>
      <c r="K17"/>
    </row>
    <row r="18" spans="1:11">
      <c r="A18" s="308" t="s">
        <v>320</v>
      </c>
      <c r="B18" s="305"/>
      <c r="D18"/>
      <c r="J18" s="297"/>
      <c r="K18"/>
    </row>
    <row r="19" spans="1:11">
      <c r="A19" s="308" t="s">
        <v>321</v>
      </c>
      <c r="B19" s="305"/>
      <c r="D19"/>
      <c r="J19" s="297"/>
      <c r="K19"/>
    </row>
    <row r="20" spans="1:11">
      <c r="A20" s="308" t="s">
        <v>322</v>
      </c>
      <c r="B20" s="305"/>
      <c r="D20"/>
      <c r="J20" s="297"/>
      <c r="K20"/>
    </row>
    <row r="21" spans="1:11">
      <c r="A21" s="308" t="s">
        <v>323</v>
      </c>
      <c r="B21" s="305"/>
      <c r="D21"/>
      <c r="J21" s="297"/>
      <c r="K21"/>
    </row>
    <row r="22" spans="1:11">
      <c r="A22" s="308" t="s">
        <v>324</v>
      </c>
      <c r="B22" s="305"/>
      <c r="D22"/>
      <c r="J22" s="297"/>
      <c r="K22"/>
    </row>
    <row r="23" spans="1:11">
      <c r="A23" s="757" t="s">
        <v>325</v>
      </c>
      <c r="B23" s="757"/>
      <c r="C23" s="757"/>
      <c r="D23"/>
      <c r="J23" s="297"/>
      <c r="K23"/>
    </row>
    <row r="24" spans="1:11" ht="15" customHeight="1">
      <c r="A24" s="750" t="s">
        <v>326</v>
      </c>
      <c r="B24" s="750"/>
      <c r="C24" s="750"/>
      <c r="D24" s="750"/>
      <c r="J24" s="297"/>
      <c r="K24"/>
    </row>
    <row r="25" spans="1:11">
      <c r="A25" s="755" t="s">
        <v>327</v>
      </c>
      <c r="B25" s="755"/>
      <c r="C25" s="755"/>
      <c r="D25"/>
      <c r="J25" s="297"/>
      <c r="K25"/>
    </row>
    <row r="26" spans="1:11">
      <c r="A26" s="755" t="s">
        <v>328</v>
      </c>
      <c r="B26" s="755"/>
      <c r="C26" s="755"/>
      <c r="D26"/>
      <c r="J26" s="297"/>
      <c r="K26"/>
    </row>
    <row r="27" spans="1:11">
      <c r="A27" s="757" t="s">
        <v>329</v>
      </c>
      <c r="B27" s="757"/>
      <c r="C27" s="757"/>
      <c r="D27"/>
      <c r="J27" s="297"/>
      <c r="K27"/>
    </row>
    <row r="28" spans="1:11">
      <c r="A28" s="759" t="s">
        <v>330</v>
      </c>
      <c r="B28" s="759"/>
      <c r="C28" s="759"/>
      <c r="D28" s="759"/>
      <c r="J28" s="297"/>
      <c r="K28"/>
    </row>
    <row r="29" spans="1:11" ht="46.5" customHeight="1">
      <c r="A29" s="752" t="s">
        <v>331</v>
      </c>
      <c r="B29" s="752"/>
      <c r="C29" s="752"/>
      <c r="D29" s="752"/>
      <c r="E29" s="752"/>
      <c r="J29" s="297"/>
      <c r="K29"/>
    </row>
    <row r="30" spans="1:11">
      <c r="A30" s="757" t="s">
        <v>332</v>
      </c>
      <c r="B30" s="757"/>
      <c r="C30" s="757"/>
      <c r="D30"/>
      <c r="J30" s="297"/>
      <c r="K30"/>
    </row>
    <row r="31" spans="1:11" ht="44.25" customHeight="1">
      <c r="A31" s="750" t="s">
        <v>333</v>
      </c>
      <c r="B31" s="750"/>
      <c r="C31" s="750"/>
      <c r="D31" s="750"/>
      <c r="J31" s="297"/>
      <c r="K31"/>
    </row>
    <row r="32" spans="1:11">
      <c r="A32" s="757" t="s">
        <v>334</v>
      </c>
      <c r="B32" s="757"/>
      <c r="C32" s="757"/>
      <c r="D32"/>
      <c r="J32" s="297"/>
      <c r="K32"/>
    </row>
    <row r="33" spans="1:11">
      <c r="A33" s="751" t="s">
        <v>335</v>
      </c>
      <c r="B33" s="751"/>
      <c r="C33" s="751"/>
      <c r="D33"/>
      <c r="J33" s="297"/>
      <c r="K33"/>
    </row>
    <row r="34" spans="1:11" ht="29.25" customHeight="1">
      <c r="A34" s="750" t="s">
        <v>336</v>
      </c>
      <c r="B34" s="750"/>
      <c r="C34" s="750"/>
      <c r="D34" s="750"/>
      <c r="J34" s="297"/>
      <c r="K34"/>
    </row>
    <row r="35" spans="1:11" ht="43.5" customHeight="1">
      <c r="A35" s="750" t="s">
        <v>337</v>
      </c>
      <c r="B35" s="750"/>
      <c r="C35" s="750"/>
      <c r="D35" s="750"/>
      <c r="J35" s="297"/>
      <c r="K35"/>
    </row>
    <row r="36" spans="1:11" ht="29.25" customHeight="1">
      <c r="A36" s="750" t="s">
        <v>338</v>
      </c>
      <c r="B36" s="750"/>
      <c r="C36" s="750"/>
      <c r="D36" s="750"/>
      <c r="J36" s="297"/>
      <c r="K36"/>
    </row>
    <row r="37" spans="1:11">
      <c r="A37" s="757" t="s">
        <v>339</v>
      </c>
      <c r="B37" s="757"/>
      <c r="C37" s="757"/>
      <c r="D37"/>
      <c r="J37" s="297"/>
      <c r="K37"/>
    </row>
    <row r="38" spans="1:11" ht="30" customHeight="1">
      <c r="A38" s="758" t="s">
        <v>340</v>
      </c>
      <c r="B38" s="758"/>
      <c r="C38" s="758"/>
      <c r="D38" s="758"/>
      <c r="J38" s="297"/>
      <c r="K38"/>
    </row>
    <row r="39" spans="1:11" ht="30.75" customHeight="1">
      <c r="A39" s="756" t="s">
        <v>341</v>
      </c>
      <c r="B39" s="756"/>
      <c r="C39" s="756"/>
      <c r="D39" s="756"/>
      <c r="J39" s="297"/>
      <c r="K39"/>
    </row>
    <row r="40" spans="1:11" ht="59.25" customHeight="1">
      <c r="A40" s="750" t="s">
        <v>342</v>
      </c>
      <c r="B40" s="750"/>
      <c r="C40" s="750"/>
      <c r="D40" s="750"/>
      <c r="J40" s="297"/>
      <c r="K40"/>
    </row>
    <row r="41" spans="1:11" ht="29.25" customHeight="1">
      <c r="A41" s="750" t="s">
        <v>343</v>
      </c>
      <c r="B41" s="750"/>
      <c r="C41" s="750"/>
      <c r="D41" s="750"/>
      <c r="J41" s="297"/>
      <c r="K41"/>
    </row>
    <row r="42" spans="1:11">
      <c r="A42" s="751" t="s">
        <v>344</v>
      </c>
      <c r="B42" s="751"/>
      <c r="C42" s="751"/>
      <c r="D42"/>
      <c r="J42" s="297"/>
      <c r="K42"/>
    </row>
    <row r="43" spans="1:11" ht="30" customHeight="1">
      <c r="A43" s="750" t="s">
        <v>345</v>
      </c>
      <c r="B43" s="750"/>
      <c r="C43" s="750"/>
      <c r="D43" s="750"/>
      <c r="J43" s="297"/>
      <c r="K43"/>
    </row>
    <row r="44" spans="1:11" ht="15" customHeight="1">
      <c r="A44" s="750" t="s">
        <v>346</v>
      </c>
      <c r="B44" s="750"/>
      <c r="C44" s="750"/>
      <c r="D44" s="750"/>
      <c r="J44" s="297"/>
      <c r="K44"/>
    </row>
    <row r="45" spans="1:11" ht="15" customHeight="1">
      <c r="A45" s="755" t="s">
        <v>347</v>
      </c>
      <c r="B45" s="755"/>
      <c r="C45" s="755"/>
      <c r="D45" s="755"/>
      <c r="J45" s="297"/>
      <c r="K45"/>
    </row>
    <row r="46" spans="1:11">
      <c r="A46" s="750" t="s">
        <v>348</v>
      </c>
      <c r="B46" s="750"/>
      <c r="C46" s="750"/>
      <c r="D46" s="309" t="s">
        <v>349</v>
      </c>
      <c r="J46" s="297"/>
      <c r="K46"/>
    </row>
    <row r="47" spans="1:11">
      <c r="A47" s="755" t="s">
        <v>350</v>
      </c>
      <c r="B47" s="755"/>
      <c r="C47" s="755"/>
      <c r="D47" s="309" t="s">
        <v>351</v>
      </c>
      <c r="J47" s="297"/>
      <c r="K47"/>
    </row>
    <row r="48" spans="1:11">
      <c r="A48" s="750" t="s">
        <v>352</v>
      </c>
      <c r="B48" s="750"/>
      <c r="C48" s="750"/>
      <c r="D48" s="310" t="s">
        <v>353</v>
      </c>
      <c r="J48" s="297"/>
      <c r="K48"/>
    </row>
    <row r="49" spans="1:11">
      <c r="A49" s="750" t="s">
        <v>354</v>
      </c>
      <c r="B49" s="750"/>
      <c r="C49" s="750"/>
      <c r="D49" s="309" t="s">
        <v>355</v>
      </c>
      <c r="J49" s="297"/>
      <c r="K49"/>
    </row>
    <row r="50" spans="1:11">
      <c r="A50" s="750" t="s">
        <v>356</v>
      </c>
      <c r="B50" s="750"/>
      <c r="C50" s="750"/>
      <c r="D50" s="309" t="s">
        <v>357</v>
      </c>
      <c r="J50" s="297"/>
      <c r="K50"/>
    </row>
    <row r="51" spans="1:11">
      <c r="A51" s="750" t="s">
        <v>358</v>
      </c>
      <c r="B51" s="750"/>
      <c r="C51" s="750"/>
      <c r="D51" s="309" t="s">
        <v>359</v>
      </c>
      <c r="J51" s="297"/>
      <c r="K51"/>
    </row>
    <row r="52" spans="1:11">
      <c r="A52" s="750" t="s">
        <v>360</v>
      </c>
      <c r="B52" s="750"/>
      <c r="C52" s="750"/>
      <c r="D52" s="309" t="s">
        <v>361</v>
      </c>
      <c r="J52" s="297"/>
      <c r="K52"/>
    </row>
    <row r="53" spans="1:11">
      <c r="A53" s="755" t="s">
        <v>362</v>
      </c>
      <c r="B53" s="755"/>
      <c r="C53" s="755"/>
      <c r="D53" s="309" t="s">
        <v>363</v>
      </c>
      <c r="J53" s="297"/>
      <c r="K53"/>
    </row>
    <row r="54" spans="1:11">
      <c r="A54" s="755" t="s">
        <v>364</v>
      </c>
      <c r="B54" s="755"/>
      <c r="C54" s="755"/>
      <c r="D54" s="309" t="s">
        <v>351</v>
      </c>
      <c r="J54" s="297"/>
      <c r="K54"/>
    </row>
    <row r="55" spans="1:11">
      <c r="A55" s="751" t="s">
        <v>365</v>
      </c>
      <c r="B55" s="751"/>
      <c r="C55" s="751"/>
      <c r="D55"/>
      <c r="J55" s="297"/>
      <c r="K55"/>
    </row>
    <row r="56" spans="1:11" ht="45" customHeight="1">
      <c r="A56" s="750" t="s">
        <v>366</v>
      </c>
      <c r="B56" s="750"/>
      <c r="C56" s="750"/>
      <c r="D56" s="750"/>
      <c r="J56" s="297"/>
      <c r="K56"/>
    </row>
    <row r="57" spans="1:11" ht="45.75" customHeight="1">
      <c r="A57" s="750" t="s">
        <v>367</v>
      </c>
      <c r="B57" s="750"/>
      <c r="C57" s="750"/>
      <c r="D57" s="750"/>
      <c r="J57" s="297"/>
      <c r="K57"/>
    </row>
    <row r="58" spans="1:11" ht="45.75" customHeight="1">
      <c r="A58" s="750" t="s">
        <v>368</v>
      </c>
      <c r="B58" s="750"/>
      <c r="C58" s="750"/>
      <c r="D58" s="750"/>
      <c r="J58" s="297"/>
      <c r="K58"/>
    </row>
    <row r="59" spans="1:11" ht="30.75" customHeight="1">
      <c r="A59" s="750" t="s">
        <v>369</v>
      </c>
      <c r="B59" s="750"/>
      <c r="C59" s="750"/>
      <c r="D59" s="750"/>
      <c r="J59" s="297"/>
      <c r="K59"/>
    </row>
    <row r="60" spans="1:11">
      <c r="A60" s="751" t="s">
        <v>370</v>
      </c>
      <c r="B60" s="751"/>
      <c r="C60" s="751"/>
      <c r="D60"/>
      <c r="J60" s="297"/>
      <c r="K60"/>
    </row>
    <row r="61" spans="1:11" ht="44.25" customHeight="1">
      <c r="A61" s="750" t="s">
        <v>371</v>
      </c>
      <c r="B61" s="750"/>
      <c r="C61" s="750"/>
      <c r="D61" s="750"/>
      <c r="J61" s="297"/>
      <c r="K61"/>
    </row>
    <row r="62" spans="1:11">
      <c r="A62" s="751" t="s">
        <v>372</v>
      </c>
      <c r="B62" s="751"/>
      <c r="C62" s="751"/>
      <c r="D62"/>
      <c r="J62" s="297"/>
      <c r="K62"/>
    </row>
    <row r="63" spans="1:11" ht="46.5" customHeight="1">
      <c r="A63" s="750" t="s">
        <v>373</v>
      </c>
      <c r="B63" s="750"/>
      <c r="C63" s="750"/>
      <c r="D63" s="750"/>
      <c r="J63" s="297"/>
      <c r="K63"/>
    </row>
    <row r="64" spans="1:11">
      <c r="A64" s="751" t="s">
        <v>374</v>
      </c>
      <c r="B64" s="751"/>
      <c r="C64" s="751"/>
      <c r="D64"/>
      <c r="J64" s="297"/>
      <c r="K64"/>
    </row>
    <row r="65" spans="1:11" ht="74.25" customHeight="1">
      <c r="A65" s="750" t="s">
        <v>375</v>
      </c>
      <c r="B65" s="750"/>
      <c r="C65" s="750"/>
      <c r="D65" s="750"/>
      <c r="J65" s="297"/>
      <c r="K65"/>
    </row>
    <row r="66" spans="1:11">
      <c r="A66" s="751" t="s">
        <v>376</v>
      </c>
      <c r="B66" s="751"/>
      <c r="C66" s="751"/>
      <c r="D66"/>
      <c r="J66" s="297"/>
      <c r="K66"/>
    </row>
    <row r="67" spans="1:11" ht="44.25" customHeight="1">
      <c r="A67" s="750" t="s">
        <v>377</v>
      </c>
      <c r="B67" s="750"/>
      <c r="C67" s="750"/>
      <c r="D67" s="750"/>
      <c r="J67" s="297"/>
      <c r="K67"/>
    </row>
    <row r="68" spans="1:11">
      <c r="A68" s="751" t="s">
        <v>378</v>
      </c>
      <c r="B68" s="751"/>
      <c r="C68" s="751"/>
      <c r="D68"/>
      <c r="J68" s="297"/>
      <c r="K68"/>
    </row>
    <row r="69" spans="1:11" ht="15" customHeight="1">
      <c r="A69" s="750" t="s">
        <v>379</v>
      </c>
      <c r="B69" s="750"/>
      <c r="C69" s="750"/>
      <c r="D69" s="750"/>
      <c r="J69" s="297"/>
      <c r="K69"/>
    </row>
    <row r="70" spans="1:11" ht="30.75" customHeight="1">
      <c r="A70" s="750" t="s">
        <v>380</v>
      </c>
      <c r="B70" s="750"/>
      <c r="C70" s="750"/>
      <c r="D70" s="750"/>
      <c r="J70" s="297"/>
      <c r="K70"/>
    </row>
    <row r="71" spans="1:11" ht="30" customHeight="1">
      <c r="A71" s="750" t="s">
        <v>381</v>
      </c>
      <c r="B71" s="750"/>
      <c r="C71" s="750"/>
      <c r="D71" s="750"/>
      <c r="J71" s="297"/>
      <c r="K71"/>
    </row>
    <row r="72" spans="1:11" ht="46.5" customHeight="1">
      <c r="A72" s="750" t="s">
        <v>382</v>
      </c>
      <c r="B72" s="750"/>
      <c r="C72" s="750"/>
      <c r="D72" s="750"/>
      <c r="J72" s="297"/>
      <c r="K72"/>
    </row>
    <row r="73" spans="1:11">
      <c r="A73" s="751" t="s">
        <v>383</v>
      </c>
      <c r="B73" s="751"/>
      <c r="C73" s="751"/>
      <c r="D73"/>
      <c r="J73" s="297"/>
      <c r="K73"/>
    </row>
    <row r="74" spans="1:11">
      <c r="A74" s="754" t="s">
        <v>384</v>
      </c>
      <c r="B74" s="754"/>
      <c r="C74" s="754"/>
      <c r="D74" s="754"/>
      <c r="E74" s="754"/>
      <c r="J74" s="297"/>
      <c r="K74"/>
    </row>
    <row r="75" spans="1:11" ht="30" customHeight="1">
      <c r="A75" s="750" t="s">
        <v>385</v>
      </c>
      <c r="B75" s="750"/>
      <c r="C75" s="750"/>
      <c r="D75" s="750"/>
      <c r="E75" s="311"/>
      <c r="J75" s="297"/>
      <c r="K75"/>
    </row>
    <row r="76" spans="1:11" ht="30.75" customHeight="1">
      <c r="A76" s="750" t="s">
        <v>386</v>
      </c>
      <c r="B76" s="750"/>
      <c r="C76" s="750"/>
      <c r="D76" s="750"/>
      <c r="E76" s="311"/>
      <c r="J76" s="297"/>
      <c r="K76"/>
    </row>
    <row r="77" spans="1:11" ht="15.75" customHeight="1">
      <c r="A77" s="750" t="s">
        <v>387</v>
      </c>
      <c r="B77" s="750"/>
      <c r="C77" s="750"/>
      <c r="D77" s="750"/>
      <c r="E77" s="311"/>
      <c r="J77" s="297"/>
      <c r="K77"/>
    </row>
    <row r="78" spans="1:11" ht="15.75" customHeight="1">
      <c r="A78" s="750" t="s">
        <v>388</v>
      </c>
      <c r="B78" s="750"/>
      <c r="C78" s="750"/>
      <c r="D78" s="750"/>
      <c r="E78" s="311"/>
      <c r="J78" s="297"/>
      <c r="K78"/>
    </row>
    <row r="79" spans="1:11" ht="15" customHeight="1">
      <c r="A79" s="750" t="s">
        <v>389</v>
      </c>
      <c r="B79" s="750"/>
      <c r="C79" s="750"/>
      <c r="D79" s="750"/>
      <c r="E79" s="311"/>
      <c r="J79" s="297"/>
      <c r="K79"/>
    </row>
    <row r="80" spans="1:11">
      <c r="A80" s="753" t="s">
        <v>390</v>
      </c>
      <c r="B80" s="753"/>
      <c r="C80" s="753"/>
      <c r="D80"/>
      <c r="J80" s="297"/>
      <c r="K80"/>
    </row>
    <row r="81" spans="1:11" ht="44.25" customHeight="1">
      <c r="A81" s="750" t="s">
        <v>391</v>
      </c>
      <c r="B81" s="750"/>
      <c r="C81" s="750"/>
      <c r="D81" s="750"/>
      <c r="J81" s="297"/>
      <c r="K81"/>
    </row>
    <row r="82" spans="1:11" ht="15" customHeight="1">
      <c r="A82" s="750" t="s">
        <v>387</v>
      </c>
      <c r="B82" s="750"/>
      <c r="C82" s="750"/>
      <c r="D82" s="750"/>
      <c r="J82" s="297"/>
      <c r="K82"/>
    </row>
    <row r="83" spans="1:11" ht="15" customHeight="1">
      <c r="A83" s="750" t="s">
        <v>392</v>
      </c>
      <c r="B83" s="750"/>
      <c r="C83" s="750"/>
      <c r="D83" s="750"/>
      <c r="J83" s="297"/>
      <c r="K83"/>
    </row>
    <row r="84" spans="1:11" ht="15" customHeight="1">
      <c r="A84" s="750" t="s">
        <v>393</v>
      </c>
      <c r="B84" s="750"/>
      <c r="C84" s="750"/>
      <c r="D84" s="750"/>
      <c r="J84" s="297"/>
      <c r="K84"/>
    </row>
    <row r="85" spans="1:11" ht="30" customHeight="1">
      <c r="A85" s="750" t="s">
        <v>394</v>
      </c>
      <c r="B85" s="750"/>
      <c r="C85" s="750"/>
      <c r="D85" s="750"/>
      <c r="J85" s="297"/>
      <c r="K85"/>
    </row>
    <row r="86" spans="1:11" ht="29.25" customHeight="1">
      <c r="A86" s="750" t="s">
        <v>395</v>
      </c>
      <c r="B86" s="750"/>
      <c r="C86" s="750"/>
      <c r="D86" s="750"/>
      <c r="J86" s="297"/>
      <c r="K86"/>
    </row>
    <row r="87" spans="1:11" s="312" customFormat="1">
      <c r="A87" s="753" t="s">
        <v>396</v>
      </c>
      <c r="B87" s="753"/>
      <c r="C87" s="753"/>
      <c r="J87" s="297"/>
    </row>
    <row r="88" spans="1:11" ht="15" customHeight="1">
      <c r="A88" s="750" t="s">
        <v>397</v>
      </c>
      <c r="B88" s="750"/>
      <c r="C88" s="750"/>
      <c r="D88" s="750"/>
      <c r="J88" s="297"/>
      <c r="K88"/>
    </row>
    <row r="89" spans="1:11" ht="15" customHeight="1">
      <c r="A89" s="750" t="s">
        <v>398</v>
      </c>
      <c r="B89" s="750"/>
      <c r="C89" s="750"/>
      <c r="D89" s="750"/>
      <c r="J89" s="297"/>
      <c r="K89"/>
    </row>
    <row r="90" spans="1:11" ht="15" customHeight="1">
      <c r="A90" s="750" t="s">
        <v>399</v>
      </c>
      <c r="B90" s="750"/>
      <c r="C90" s="750"/>
      <c r="D90" s="750"/>
      <c r="J90" s="297"/>
      <c r="K90"/>
    </row>
    <row r="91" spans="1:11" ht="30.75" customHeight="1">
      <c r="A91" s="750" t="s">
        <v>400</v>
      </c>
      <c r="B91" s="750"/>
      <c r="C91" s="750"/>
      <c r="D91" s="750"/>
      <c r="E91" s="750"/>
      <c r="J91" s="297"/>
      <c r="K91"/>
    </row>
    <row r="92" spans="1:11">
      <c r="A92" s="751" t="s">
        <v>401</v>
      </c>
      <c r="B92" s="751"/>
      <c r="C92" s="751"/>
      <c r="D92"/>
      <c r="J92" s="297"/>
      <c r="K92"/>
    </row>
    <row r="93" spans="1:11" ht="15" customHeight="1">
      <c r="A93" s="750" t="s">
        <v>402</v>
      </c>
      <c r="B93" s="750"/>
      <c r="C93" s="750"/>
      <c r="D93" s="750"/>
      <c r="J93" s="297"/>
      <c r="K93"/>
    </row>
    <row r="94" spans="1:11" ht="15" customHeight="1">
      <c r="A94" s="750" t="s">
        <v>403</v>
      </c>
      <c r="B94" s="750"/>
      <c r="C94" s="750"/>
      <c r="D94" s="750"/>
      <c r="J94" s="297"/>
      <c r="K94"/>
    </row>
    <row r="95" spans="1:11" ht="15" customHeight="1">
      <c r="A95" s="750" t="s">
        <v>404</v>
      </c>
      <c r="B95" s="750"/>
      <c r="C95" s="750"/>
      <c r="D95" s="750"/>
      <c r="J95" s="297"/>
      <c r="K95"/>
    </row>
    <row r="96" spans="1:11">
      <c r="A96" s="751" t="s">
        <v>405</v>
      </c>
      <c r="B96" s="751"/>
      <c r="C96" s="751"/>
      <c r="D96"/>
      <c r="J96" s="297"/>
      <c r="K96"/>
    </row>
    <row r="97" spans="1:11" ht="29.25" customHeight="1">
      <c r="A97" s="750" t="s">
        <v>406</v>
      </c>
      <c r="B97" s="750"/>
      <c r="C97" s="750"/>
      <c r="D97" s="750"/>
      <c r="J97" s="297"/>
      <c r="K97"/>
    </row>
    <row r="98" spans="1:11" ht="29.25" hidden="1" customHeight="1">
      <c r="A98" s="752" t="s">
        <v>407</v>
      </c>
      <c r="B98" s="752"/>
      <c r="C98" s="752"/>
      <c r="D98"/>
      <c r="J98" s="297"/>
      <c r="K98"/>
    </row>
    <row r="99" spans="1:11" hidden="1">
      <c r="A99" s="313"/>
      <c r="D99"/>
      <c r="J99" s="297"/>
      <c r="K99"/>
    </row>
    <row r="100" spans="1:11" hidden="1">
      <c r="A100" s="313"/>
      <c r="D100"/>
      <c r="J100" s="297"/>
      <c r="K100"/>
    </row>
    <row r="101" spans="1:11">
      <c r="A101" s="313"/>
      <c r="D101"/>
      <c r="J101" s="297"/>
      <c r="K101"/>
    </row>
    <row r="102" spans="1:11" s="314" customFormat="1">
      <c r="A102" s="749"/>
      <c r="B102" s="749"/>
      <c r="C102" s="749"/>
      <c r="D102" s="749"/>
      <c r="E102" s="749"/>
      <c r="F102" s="749"/>
      <c r="G102" s="749"/>
      <c r="H102" s="749"/>
      <c r="I102" s="749"/>
      <c r="J102" s="749"/>
      <c r="K102" s="749"/>
    </row>
    <row r="103" spans="1:11" s="314" customFormat="1">
      <c r="A103" s="749"/>
      <c r="B103" s="749"/>
      <c r="C103" s="749"/>
      <c r="D103" s="749"/>
      <c r="E103" s="749"/>
      <c r="F103" s="749"/>
      <c r="G103" s="749"/>
      <c r="H103" s="749"/>
      <c r="I103" s="749"/>
      <c r="J103" s="749"/>
      <c r="K103" s="749"/>
    </row>
    <row r="104" spans="1:11" s="314" customFormat="1">
      <c r="A104" s="749"/>
      <c r="B104" s="749"/>
      <c r="C104" s="749"/>
      <c r="D104" s="749"/>
      <c r="E104" s="749"/>
      <c r="F104" s="749"/>
      <c r="G104" s="749"/>
      <c r="H104" s="749"/>
      <c r="I104" s="749"/>
      <c r="J104" s="749"/>
      <c r="K104" s="749"/>
    </row>
    <row r="105" spans="1:11" s="314" customFormat="1">
      <c r="A105" s="749"/>
      <c r="B105" s="749"/>
      <c r="C105" s="749"/>
      <c r="D105" s="749"/>
      <c r="E105" s="749"/>
      <c r="F105" s="749"/>
      <c r="G105" s="749"/>
      <c r="H105" s="749"/>
      <c r="I105" s="749"/>
      <c r="J105" s="749"/>
      <c r="K105" s="749"/>
    </row>
    <row r="106" spans="1:11" s="314" customFormat="1">
      <c r="A106" s="749"/>
      <c r="B106" s="749"/>
      <c r="C106" s="749"/>
      <c r="D106" s="749"/>
      <c r="E106" s="749"/>
      <c r="F106" s="749"/>
      <c r="G106" s="749"/>
      <c r="H106" s="749"/>
      <c r="I106" s="749"/>
      <c r="J106" s="749"/>
      <c r="K106" s="749"/>
    </row>
    <row r="107" spans="1:11" s="314" customFormat="1">
      <c r="A107" s="749"/>
      <c r="B107" s="749"/>
      <c r="C107" s="749"/>
      <c r="D107" s="749"/>
      <c r="E107" s="749"/>
      <c r="F107" s="749"/>
      <c r="G107" s="749"/>
      <c r="H107" s="749"/>
      <c r="I107" s="749"/>
      <c r="J107" s="749"/>
      <c r="K107" s="749"/>
    </row>
    <row r="108" spans="1:11" s="314" customFormat="1">
      <c r="A108" s="749"/>
      <c r="B108" s="749"/>
      <c r="C108" s="749"/>
      <c r="D108" s="749"/>
      <c r="E108" s="749"/>
      <c r="F108" s="749"/>
      <c r="G108" s="749"/>
      <c r="H108" s="749"/>
      <c r="I108" s="749"/>
      <c r="J108" s="749"/>
      <c r="K108" s="749"/>
    </row>
    <row r="109" spans="1:11">
      <c r="A109" s="748"/>
      <c r="B109" s="748"/>
      <c r="C109" s="748"/>
      <c r="D109" s="748"/>
      <c r="E109" s="748"/>
      <c r="F109" s="748"/>
      <c r="G109" s="748"/>
      <c r="H109" s="748"/>
      <c r="I109" s="748"/>
      <c r="J109" s="748"/>
      <c r="K109" s="748"/>
    </row>
    <row r="110" spans="1:11">
      <c r="A110" s="748"/>
      <c r="B110" s="748"/>
      <c r="C110" s="748"/>
      <c r="D110" s="748"/>
      <c r="E110" s="748"/>
      <c r="F110" s="748"/>
      <c r="G110" s="748"/>
      <c r="H110" s="748"/>
      <c r="I110" s="748"/>
      <c r="J110" s="748"/>
      <c r="K110" s="748"/>
    </row>
    <row r="111" spans="1:11">
      <c r="A111" s="748"/>
      <c r="B111" s="748"/>
      <c r="C111" s="748"/>
      <c r="D111" s="748"/>
      <c r="E111" s="748"/>
      <c r="F111" s="748"/>
      <c r="G111" s="748"/>
      <c r="H111" s="748"/>
      <c r="I111" s="748"/>
      <c r="J111" s="748"/>
      <c r="K111" s="748"/>
    </row>
    <row r="112" spans="1:11">
      <c r="A112" s="748"/>
      <c r="B112" s="748"/>
      <c r="C112" s="748"/>
      <c r="D112" s="748"/>
      <c r="E112" s="748"/>
      <c r="F112" s="748"/>
      <c r="G112" s="748"/>
      <c r="H112" s="748"/>
      <c r="I112" s="748"/>
      <c r="J112" s="748"/>
      <c r="K112" s="748"/>
    </row>
    <row r="113" spans="1:11">
      <c r="A113" s="748"/>
      <c r="B113" s="748"/>
      <c r="C113" s="748"/>
      <c r="D113" s="748"/>
      <c r="E113" s="748"/>
      <c r="F113" s="748"/>
      <c r="G113" s="748"/>
      <c r="H113" s="748"/>
      <c r="I113" s="748"/>
      <c r="J113" s="748"/>
      <c r="K113" s="748"/>
    </row>
    <row r="114" spans="1:11">
      <c r="A114" s="748"/>
      <c r="B114" s="748"/>
      <c r="C114" s="748"/>
      <c r="D114" s="748"/>
      <c r="E114" s="748"/>
      <c r="F114" s="748"/>
      <c r="G114" s="748"/>
      <c r="H114" s="748"/>
      <c r="I114" s="748"/>
      <c r="J114" s="748"/>
      <c r="K114" s="748"/>
    </row>
    <row r="115" spans="1:11">
      <c r="A115" s="748"/>
      <c r="B115" s="748"/>
      <c r="C115" s="748"/>
      <c r="D115" s="748"/>
      <c r="E115" s="748"/>
      <c r="F115" s="748"/>
      <c r="G115" s="748"/>
      <c r="H115" s="748"/>
      <c r="I115" s="748"/>
      <c r="J115" s="748"/>
      <c r="K115" s="748"/>
    </row>
    <row r="116" spans="1:11">
      <c r="A116" s="748"/>
      <c r="B116" s="748"/>
      <c r="C116" s="748"/>
      <c r="D116" s="748"/>
      <c r="E116" s="748"/>
      <c r="F116" s="748"/>
      <c r="G116" s="748"/>
      <c r="H116" s="748"/>
      <c r="I116" s="748"/>
      <c r="J116" s="748"/>
      <c r="K116" s="748"/>
    </row>
    <row r="117" spans="1:11">
      <c r="A117" s="748"/>
      <c r="B117" s="748"/>
      <c r="C117" s="748"/>
      <c r="D117" s="748"/>
      <c r="E117" s="748"/>
      <c r="F117" s="748"/>
      <c r="G117" s="748"/>
      <c r="H117" s="748"/>
      <c r="I117" s="748"/>
      <c r="J117" s="748"/>
      <c r="K117" s="748"/>
    </row>
    <row r="118" spans="1:11">
      <c r="A118" s="748"/>
      <c r="B118" s="748"/>
      <c r="C118" s="748"/>
      <c r="D118" s="748"/>
      <c r="E118" s="748"/>
      <c r="F118" s="748"/>
      <c r="G118" s="748"/>
      <c r="H118" s="748"/>
      <c r="I118" s="748"/>
      <c r="J118" s="748"/>
      <c r="K118" s="748"/>
    </row>
    <row r="119" spans="1:11">
      <c r="A119" s="748"/>
      <c r="B119" s="748"/>
      <c r="C119" s="748"/>
      <c r="D119" s="748"/>
      <c r="E119" s="748"/>
      <c r="F119" s="748"/>
      <c r="G119" s="748"/>
      <c r="H119" s="748"/>
      <c r="I119" s="748"/>
      <c r="J119" s="748"/>
      <c r="K119" s="748"/>
    </row>
    <row r="120" spans="1:11">
      <c r="A120" s="748"/>
      <c r="B120" s="748"/>
      <c r="C120" s="748"/>
      <c r="D120" s="748"/>
      <c r="E120" s="748"/>
      <c r="F120" s="748"/>
      <c r="G120" s="748"/>
      <c r="H120" s="748"/>
      <c r="I120" s="748"/>
      <c r="J120" s="748"/>
      <c r="K120" s="748"/>
    </row>
    <row r="121" spans="1:11">
      <c r="A121" s="748"/>
      <c r="B121" s="748"/>
      <c r="C121" s="748"/>
      <c r="D121" s="748"/>
      <c r="E121" s="748"/>
      <c r="F121" s="748"/>
      <c r="G121" s="748"/>
      <c r="H121" s="748"/>
      <c r="I121" s="748"/>
      <c r="J121" s="748"/>
      <c r="K121" s="748"/>
    </row>
    <row r="122" spans="1:11">
      <c r="A122" s="748"/>
      <c r="B122" s="748"/>
      <c r="C122" s="748"/>
      <c r="D122" s="748"/>
      <c r="E122" s="748"/>
      <c r="F122" s="748"/>
      <c r="G122" s="748"/>
      <c r="H122" s="748"/>
      <c r="I122" s="748"/>
      <c r="J122" s="748"/>
      <c r="K122" s="748"/>
    </row>
    <row r="123" spans="1:11">
      <c r="A123" s="748"/>
      <c r="B123" s="748"/>
      <c r="C123" s="748"/>
      <c r="D123" s="748"/>
      <c r="E123" s="748"/>
      <c r="F123" s="748"/>
      <c r="G123" s="748"/>
      <c r="H123" s="748"/>
      <c r="I123" s="748"/>
      <c r="J123" s="748"/>
      <c r="K123" s="748"/>
    </row>
    <row r="124" spans="1:11">
      <c r="A124" s="748"/>
      <c r="B124" s="748"/>
      <c r="C124" s="748"/>
      <c r="D124" s="748"/>
      <c r="E124" s="748"/>
      <c r="F124" s="748"/>
      <c r="G124" s="748"/>
      <c r="H124" s="748"/>
      <c r="I124" s="748"/>
      <c r="J124" s="748"/>
      <c r="K124" s="748"/>
    </row>
    <row r="125" spans="1:11">
      <c r="A125" s="748"/>
      <c r="B125" s="748"/>
      <c r="C125" s="748"/>
      <c r="D125" s="748"/>
      <c r="E125" s="748"/>
      <c r="F125" s="748"/>
      <c r="G125" s="748"/>
      <c r="H125" s="748"/>
      <c r="I125" s="748"/>
      <c r="J125" s="748"/>
      <c r="K125" s="748"/>
    </row>
    <row r="126" spans="1:11">
      <c r="A126" s="748"/>
      <c r="B126" s="748"/>
      <c r="C126" s="748"/>
      <c r="D126" s="748"/>
      <c r="E126" s="748"/>
      <c r="F126" s="748"/>
      <c r="G126" s="748"/>
      <c r="H126" s="748"/>
      <c r="I126" s="748"/>
      <c r="J126" s="748"/>
      <c r="K126" s="748"/>
    </row>
    <row r="127" spans="1:11">
      <c r="A127" s="748"/>
      <c r="B127" s="748"/>
      <c r="C127" s="748"/>
      <c r="D127" s="748"/>
      <c r="E127" s="748"/>
      <c r="F127" s="748"/>
      <c r="G127" s="748"/>
      <c r="H127" s="748"/>
      <c r="I127" s="748"/>
      <c r="J127" s="748"/>
      <c r="K127" s="748"/>
    </row>
    <row r="128" spans="1:11">
      <c r="A128" s="748"/>
      <c r="B128" s="748"/>
      <c r="C128" s="748"/>
      <c r="D128" s="748"/>
      <c r="E128" s="748"/>
      <c r="F128" s="748"/>
      <c r="G128" s="748"/>
      <c r="H128" s="748"/>
      <c r="I128" s="748"/>
      <c r="J128" s="748"/>
      <c r="K128" s="748"/>
    </row>
    <row r="129" spans="1:11">
      <c r="A129" s="748"/>
      <c r="B129" s="748"/>
      <c r="C129" s="748"/>
      <c r="D129" s="748"/>
      <c r="E129" s="748"/>
      <c r="F129" s="748"/>
      <c r="G129" s="748"/>
      <c r="H129" s="748"/>
      <c r="I129" s="748"/>
      <c r="J129" s="748"/>
      <c r="K129" s="748"/>
    </row>
    <row r="130" spans="1:11">
      <c r="A130" s="748"/>
      <c r="B130" s="748"/>
      <c r="C130" s="748"/>
      <c r="D130" s="748"/>
      <c r="E130" s="748"/>
      <c r="F130" s="748"/>
      <c r="G130" s="748"/>
      <c r="H130" s="748"/>
      <c r="I130" s="748"/>
      <c r="J130" s="748"/>
      <c r="K130" s="748"/>
    </row>
    <row r="131" spans="1:11">
      <c r="A131" s="748"/>
      <c r="B131" s="748"/>
      <c r="C131" s="748"/>
      <c r="D131" s="748"/>
      <c r="E131" s="748"/>
      <c r="F131" s="748"/>
      <c r="G131" s="748"/>
      <c r="H131" s="748"/>
      <c r="I131" s="748"/>
      <c r="J131" s="748"/>
      <c r="K131" s="748"/>
    </row>
    <row r="132" spans="1:11">
      <c r="A132" s="748"/>
      <c r="B132" s="748"/>
      <c r="C132" s="748"/>
      <c r="D132" s="748"/>
      <c r="E132" s="748"/>
      <c r="F132" s="748"/>
      <c r="G132" s="748"/>
      <c r="H132" s="748"/>
      <c r="I132" s="748"/>
      <c r="J132" s="748"/>
      <c r="K132" s="748"/>
    </row>
    <row r="133" spans="1:11">
      <c r="A133" s="748"/>
      <c r="B133" s="748"/>
      <c r="C133" s="748"/>
      <c r="D133" s="748"/>
      <c r="E133" s="748"/>
      <c r="F133" s="748"/>
      <c r="G133" s="748"/>
      <c r="H133" s="748"/>
      <c r="I133" s="748"/>
      <c r="J133" s="748"/>
      <c r="K133" s="748"/>
    </row>
    <row r="134" spans="1:11">
      <c r="A134" s="748"/>
      <c r="B134" s="748"/>
      <c r="C134" s="748"/>
      <c r="D134" s="748"/>
      <c r="E134" s="748"/>
      <c r="F134" s="748"/>
      <c r="G134" s="748"/>
      <c r="H134" s="748"/>
      <c r="I134" s="748"/>
      <c r="J134" s="748"/>
      <c r="K134" s="748"/>
    </row>
    <row r="135" spans="1:11">
      <c r="A135" s="748"/>
      <c r="B135" s="748"/>
      <c r="C135" s="748"/>
      <c r="D135" s="748"/>
      <c r="E135" s="748"/>
      <c r="F135" s="748"/>
      <c r="G135" s="748"/>
      <c r="H135" s="748"/>
      <c r="I135" s="748"/>
      <c r="J135" s="748"/>
      <c r="K135" s="748"/>
    </row>
    <row r="136" spans="1:11">
      <c r="A136" s="748"/>
      <c r="B136" s="748"/>
      <c r="C136" s="748"/>
      <c r="D136" s="748"/>
      <c r="E136" s="748"/>
      <c r="F136" s="748"/>
      <c r="G136" s="748"/>
      <c r="H136" s="748"/>
      <c r="I136" s="748"/>
      <c r="J136" s="748"/>
      <c r="K136" s="748"/>
    </row>
    <row r="137" spans="1:11">
      <c r="A137" s="748"/>
      <c r="B137" s="748"/>
      <c r="C137" s="748"/>
      <c r="D137" s="748"/>
      <c r="E137" s="748"/>
      <c r="F137" s="748"/>
      <c r="G137" s="748"/>
      <c r="H137" s="748"/>
      <c r="I137" s="748"/>
      <c r="J137" s="748"/>
      <c r="K137" s="748"/>
    </row>
    <row r="138" spans="1:11">
      <c r="A138" s="748"/>
      <c r="B138" s="748"/>
      <c r="C138" s="748"/>
      <c r="D138" s="748"/>
      <c r="E138" s="748"/>
      <c r="F138" s="748"/>
      <c r="G138" s="748"/>
      <c r="H138" s="748"/>
      <c r="I138" s="748"/>
      <c r="J138" s="748"/>
      <c r="K138" s="748"/>
    </row>
    <row r="139" spans="1:11">
      <c r="A139" s="748"/>
      <c r="B139" s="748"/>
      <c r="C139" s="748"/>
      <c r="D139" s="748"/>
      <c r="E139" s="748"/>
      <c r="F139" s="748"/>
      <c r="G139" s="748"/>
      <c r="H139" s="748"/>
      <c r="I139" s="748"/>
      <c r="J139" s="748"/>
      <c r="K139" s="748"/>
    </row>
    <row r="140" spans="1:11">
      <c r="A140" s="748"/>
      <c r="B140" s="748"/>
      <c r="C140" s="748"/>
      <c r="D140" s="748"/>
      <c r="E140" s="748"/>
      <c r="F140" s="748"/>
      <c r="G140" s="748"/>
      <c r="H140" s="748"/>
      <c r="I140" s="748"/>
      <c r="J140" s="748"/>
      <c r="K140" s="748"/>
    </row>
    <row r="141" spans="1:11">
      <c r="A141" s="748"/>
      <c r="B141" s="748"/>
      <c r="C141" s="748"/>
      <c r="D141" s="748"/>
      <c r="E141" s="748"/>
      <c r="F141" s="748"/>
      <c r="G141" s="748"/>
      <c r="H141" s="748"/>
      <c r="I141" s="748"/>
      <c r="J141" s="748"/>
      <c r="K141" s="748"/>
    </row>
    <row r="142" spans="1:11">
      <c r="A142" s="748"/>
      <c r="B142" s="748"/>
      <c r="C142" s="748"/>
      <c r="D142" s="748"/>
      <c r="E142" s="748"/>
      <c r="F142" s="748"/>
      <c r="G142" s="748"/>
      <c r="H142" s="748"/>
      <c r="I142" s="748"/>
      <c r="J142" s="748"/>
      <c r="K142" s="748"/>
    </row>
    <row r="143" spans="1:11">
      <c r="A143" s="748"/>
      <c r="B143" s="748"/>
      <c r="C143" s="748"/>
      <c r="D143" s="748"/>
      <c r="E143" s="748"/>
      <c r="F143" s="748"/>
      <c r="G143" s="748"/>
      <c r="H143" s="748"/>
      <c r="I143" s="748"/>
      <c r="J143" s="748"/>
      <c r="K143" s="748"/>
    </row>
    <row r="144" spans="1:11">
      <c r="A144" s="748"/>
      <c r="B144" s="748"/>
      <c r="C144" s="748"/>
      <c r="D144" s="748"/>
      <c r="E144" s="748"/>
      <c r="F144" s="748"/>
      <c r="G144" s="748"/>
      <c r="H144" s="748"/>
      <c r="I144" s="748"/>
      <c r="J144" s="748"/>
      <c r="K144" s="748"/>
    </row>
    <row r="145" spans="1:11">
      <c r="A145" s="748"/>
      <c r="B145" s="748"/>
      <c r="C145" s="748"/>
      <c r="D145" s="748"/>
      <c r="E145" s="748"/>
      <c r="F145" s="748"/>
      <c r="G145" s="748"/>
      <c r="H145" s="748"/>
      <c r="I145" s="748"/>
      <c r="J145" s="748"/>
      <c r="K145" s="748"/>
    </row>
    <row r="146" spans="1:11">
      <c r="A146" s="748"/>
      <c r="B146" s="748"/>
      <c r="C146" s="748"/>
      <c r="D146" s="748"/>
      <c r="E146" s="748"/>
      <c r="F146" s="748"/>
      <c r="G146" s="748"/>
      <c r="H146" s="748"/>
      <c r="I146" s="748"/>
      <c r="J146" s="748"/>
      <c r="K146" s="748"/>
    </row>
    <row r="147" spans="1:11">
      <c r="A147" s="748"/>
      <c r="B147" s="748"/>
      <c r="C147" s="748"/>
      <c r="D147" s="748"/>
      <c r="E147" s="748"/>
      <c r="F147" s="748"/>
      <c r="G147" s="748"/>
      <c r="H147" s="748"/>
      <c r="I147" s="748"/>
      <c r="J147" s="748"/>
      <c r="K147" s="748"/>
    </row>
    <row r="148" spans="1:11">
      <c r="A148" s="748"/>
      <c r="B148" s="748"/>
      <c r="C148" s="748"/>
      <c r="D148" s="748"/>
      <c r="E148" s="748"/>
      <c r="F148" s="748"/>
      <c r="G148" s="748"/>
      <c r="H148" s="748"/>
      <c r="I148" s="748"/>
      <c r="J148" s="748"/>
      <c r="K148" s="748"/>
    </row>
    <row r="149" spans="1:11">
      <c r="A149" s="748"/>
      <c r="B149" s="748"/>
      <c r="C149" s="748"/>
      <c r="D149" s="748"/>
      <c r="E149" s="748"/>
      <c r="F149" s="748"/>
      <c r="G149" s="748"/>
      <c r="H149" s="748"/>
      <c r="I149" s="748"/>
      <c r="J149" s="748"/>
      <c r="K149" s="748"/>
    </row>
    <row r="150" spans="1:11">
      <c r="A150" s="748"/>
      <c r="B150" s="748"/>
      <c r="C150" s="748"/>
      <c r="D150" s="748"/>
      <c r="E150" s="748"/>
      <c r="F150" s="748"/>
      <c r="G150" s="748"/>
      <c r="H150" s="748"/>
      <c r="I150" s="748"/>
      <c r="J150" s="748"/>
      <c r="K150" s="748"/>
    </row>
  </sheetData>
  <mergeCells count="133">
    <mergeCell ref="A9:D9"/>
    <mergeCell ref="A10:D10"/>
    <mergeCell ref="A23:C23"/>
    <mergeCell ref="A24:D24"/>
    <mergeCell ref="A25:C25"/>
    <mergeCell ref="A26:C26"/>
    <mergeCell ref="A1:B1"/>
    <mergeCell ref="A2:B2"/>
    <mergeCell ref="A4:D4"/>
    <mergeCell ref="A5:D5"/>
    <mergeCell ref="A7:C7"/>
    <mergeCell ref="A8:C8"/>
    <mergeCell ref="A33:C33"/>
    <mergeCell ref="A34:D34"/>
    <mergeCell ref="A35:D35"/>
    <mergeCell ref="A36:D36"/>
    <mergeCell ref="A37:C37"/>
    <mergeCell ref="A38:D38"/>
    <mergeCell ref="A27:C27"/>
    <mergeCell ref="A28:D28"/>
    <mergeCell ref="A29:E29"/>
    <mergeCell ref="A30:C30"/>
    <mergeCell ref="A31:D31"/>
    <mergeCell ref="A32:C32"/>
    <mergeCell ref="A45:D45"/>
    <mergeCell ref="A46:C46"/>
    <mergeCell ref="A47:C47"/>
    <mergeCell ref="A48:C48"/>
    <mergeCell ref="A49:C49"/>
    <mergeCell ref="A50:C50"/>
    <mergeCell ref="A39:D39"/>
    <mergeCell ref="A40:D40"/>
    <mergeCell ref="A41:D41"/>
    <mergeCell ref="A42:C42"/>
    <mergeCell ref="A43:D43"/>
    <mergeCell ref="A44:D44"/>
    <mergeCell ref="A57:D57"/>
    <mergeCell ref="A58:D58"/>
    <mergeCell ref="A59:D59"/>
    <mergeCell ref="A60:C60"/>
    <mergeCell ref="A61:D61"/>
    <mergeCell ref="A62:C62"/>
    <mergeCell ref="A51:C51"/>
    <mergeCell ref="A52:C52"/>
    <mergeCell ref="A53:C53"/>
    <mergeCell ref="A54:C54"/>
    <mergeCell ref="A55:C55"/>
    <mergeCell ref="A56:D56"/>
    <mergeCell ref="A69:D69"/>
    <mergeCell ref="A70:D70"/>
    <mergeCell ref="A71:D71"/>
    <mergeCell ref="A72:D72"/>
    <mergeCell ref="A73:C73"/>
    <mergeCell ref="A74:E74"/>
    <mergeCell ref="A63:D63"/>
    <mergeCell ref="A64:C64"/>
    <mergeCell ref="A65:D65"/>
    <mergeCell ref="A66:C66"/>
    <mergeCell ref="A67:D67"/>
    <mergeCell ref="A68:C68"/>
    <mergeCell ref="A81:D81"/>
    <mergeCell ref="A82:D82"/>
    <mergeCell ref="A83:D83"/>
    <mergeCell ref="A84:D84"/>
    <mergeCell ref="A85:D85"/>
    <mergeCell ref="A86:D86"/>
    <mergeCell ref="A75:D75"/>
    <mergeCell ref="A76:D76"/>
    <mergeCell ref="A77:D77"/>
    <mergeCell ref="A78:D78"/>
    <mergeCell ref="A79:D79"/>
    <mergeCell ref="A80:C80"/>
    <mergeCell ref="A93:D93"/>
    <mergeCell ref="A94:D94"/>
    <mergeCell ref="A95:D95"/>
    <mergeCell ref="A96:C96"/>
    <mergeCell ref="A97:D97"/>
    <mergeCell ref="A98:C98"/>
    <mergeCell ref="A87:C87"/>
    <mergeCell ref="A88:D88"/>
    <mergeCell ref="A89:D89"/>
    <mergeCell ref="A90:D90"/>
    <mergeCell ref="A91:E91"/>
    <mergeCell ref="A92:C92"/>
    <mergeCell ref="A108:K108"/>
    <mergeCell ref="A109:K109"/>
    <mergeCell ref="A110:K110"/>
    <mergeCell ref="A111:K111"/>
    <mergeCell ref="A112:K112"/>
    <mergeCell ref="A113:K113"/>
    <mergeCell ref="A102:K102"/>
    <mergeCell ref="A103:K103"/>
    <mergeCell ref="A104:K104"/>
    <mergeCell ref="A105:K105"/>
    <mergeCell ref="A106:K106"/>
    <mergeCell ref="A107:K107"/>
    <mergeCell ref="A120:K120"/>
    <mergeCell ref="A121:K121"/>
    <mergeCell ref="A122:K122"/>
    <mergeCell ref="A123:K123"/>
    <mergeCell ref="A124:K124"/>
    <mergeCell ref="A125:K125"/>
    <mergeCell ref="A114:K114"/>
    <mergeCell ref="A115:K115"/>
    <mergeCell ref="A116:K116"/>
    <mergeCell ref="A117:K117"/>
    <mergeCell ref="A118:K118"/>
    <mergeCell ref="A119:K119"/>
    <mergeCell ref="A132:K132"/>
    <mergeCell ref="A133:K133"/>
    <mergeCell ref="A134:K134"/>
    <mergeCell ref="A135:K135"/>
    <mergeCell ref="A136:K136"/>
    <mergeCell ref="A137:K137"/>
    <mergeCell ref="A126:K126"/>
    <mergeCell ref="A127:K127"/>
    <mergeCell ref="A128:K128"/>
    <mergeCell ref="A129:K129"/>
    <mergeCell ref="A130:K130"/>
    <mergeCell ref="A131:K131"/>
    <mergeCell ref="A150:K150"/>
    <mergeCell ref="A144:K144"/>
    <mergeCell ref="A145:K145"/>
    <mergeCell ref="A146:K146"/>
    <mergeCell ref="A147:K147"/>
    <mergeCell ref="A148:K148"/>
    <mergeCell ref="A149:K149"/>
    <mergeCell ref="A138:K138"/>
    <mergeCell ref="A139:K139"/>
    <mergeCell ref="A140:K140"/>
    <mergeCell ref="A141:K141"/>
    <mergeCell ref="A142:K142"/>
    <mergeCell ref="A143:K1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M203"/>
  <sheetViews>
    <sheetView workbookViewId="0">
      <selection sqref="A1:XFD1048576"/>
    </sheetView>
  </sheetViews>
  <sheetFormatPr defaultRowHeight="15"/>
  <cols>
    <col min="1" max="1" width="4.140625" style="417" customWidth="1"/>
    <col min="2" max="2" width="50.42578125" style="312" customWidth="1"/>
    <col min="3" max="3" width="3.28515625" style="312" customWidth="1"/>
    <col min="4" max="4" width="18.42578125" style="418" bestFit="1" customWidth="1"/>
    <col min="5" max="5" width="1.140625" style="418" customWidth="1"/>
    <col min="6" max="6" width="17.7109375" style="418" customWidth="1"/>
    <col min="7" max="7" width="0.28515625" customWidth="1"/>
    <col min="8" max="10" width="9.140625" customWidth="1"/>
    <col min="12" max="12" width="17.7109375" bestFit="1" customWidth="1"/>
    <col min="257" max="257" width="4.140625" customWidth="1"/>
    <col min="258" max="258" width="50.42578125" customWidth="1"/>
    <col min="259" max="259" width="3.28515625" customWidth="1"/>
    <col min="260" max="260" width="18.42578125" bestFit="1" customWidth="1"/>
    <col min="261" max="261" width="1.140625" customWidth="1"/>
    <col min="262" max="262" width="17.7109375" customWidth="1"/>
    <col min="263" max="263" width="0.28515625" customWidth="1"/>
    <col min="264" max="266" width="9.140625" customWidth="1"/>
    <col min="268" max="268" width="17.7109375" bestFit="1" customWidth="1"/>
    <col min="513" max="513" width="4.140625" customWidth="1"/>
    <col min="514" max="514" width="50.42578125" customWidth="1"/>
    <col min="515" max="515" width="3.28515625" customWidth="1"/>
    <col min="516" max="516" width="18.42578125" bestFit="1" customWidth="1"/>
    <col min="517" max="517" width="1.140625" customWidth="1"/>
    <col min="518" max="518" width="17.7109375" customWidth="1"/>
    <col min="519" max="519" width="0.28515625" customWidth="1"/>
    <col min="520" max="522" width="9.140625" customWidth="1"/>
    <col min="524" max="524" width="17.7109375" bestFit="1" customWidth="1"/>
    <col min="769" max="769" width="4.140625" customWidth="1"/>
    <col min="770" max="770" width="50.42578125" customWidth="1"/>
    <col min="771" max="771" width="3.28515625" customWidth="1"/>
    <col min="772" max="772" width="18.42578125" bestFit="1" customWidth="1"/>
    <col min="773" max="773" width="1.140625" customWidth="1"/>
    <col min="774" max="774" width="17.7109375" customWidth="1"/>
    <col min="775" max="775" width="0.28515625" customWidth="1"/>
    <col min="776" max="778" width="9.140625" customWidth="1"/>
    <col min="780" max="780" width="17.7109375" bestFit="1" customWidth="1"/>
    <col min="1025" max="1025" width="4.140625" customWidth="1"/>
    <col min="1026" max="1026" width="50.42578125" customWidth="1"/>
    <col min="1027" max="1027" width="3.28515625" customWidth="1"/>
    <col min="1028" max="1028" width="18.42578125" bestFit="1" customWidth="1"/>
    <col min="1029" max="1029" width="1.140625" customWidth="1"/>
    <col min="1030" max="1030" width="17.7109375" customWidth="1"/>
    <col min="1031" max="1031" width="0.28515625" customWidth="1"/>
    <col min="1032" max="1034" width="9.140625" customWidth="1"/>
    <col min="1036" max="1036" width="17.7109375" bestFit="1" customWidth="1"/>
    <col min="1281" max="1281" width="4.140625" customWidth="1"/>
    <col min="1282" max="1282" width="50.42578125" customWidth="1"/>
    <col min="1283" max="1283" width="3.28515625" customWidth="1"/>
    <col min="1284" max="1284" width="18.42578125" bestFit="1" customWidth="1"/>
    <col min="1285" max="1285" width="1.140625" customWidth="1"/>
    <col min="1286" max="1286" width="17.7109375" customWidth="1"/>
    <col min="1287" max="1287" width="0.28515625" customWidth="1"/>
    <col min="1288" max="1290" width="9.140625" customWidth="1"/>
    <col min="1292" max="1292" width="17.7109375" bestFit="1" customWidth="1"/>
    <col min="1537" max="1537" width="4.140625" customWidth="1"/>
    <col min="1538" max="1538" width="50.42578125" customWidth="1"/>
    <col min="1539" max="1539" width="3.28515625" customWidth="1"/>
    <col min="1540" max="1540" width="18.42578125" bestFit="1" customWidth="1"/>
    <col min="1541" max="1541" width="1.140625" customWidth="1"/>
    <col min="1542" max="1542" width="17.7109375" customWidth="1"/>
    <col min="1543" max="1543" width="0.28515625" customWidth="1"/>
    <col min="1544" max="1546" width="9.140625" customWidth="1"/>
    <col min="1548" max="1548" width="17.7109375" bestFit="1" customWidth="1"/>
    <col min="1793" max="1793" width="4.140625" customWidth="1"/>
    <col min="1794" max="1794" width="50.42578125" customWidth="1"/>
    <col min="1795" max="1795" width="3.28515625" customWidth="1"/>
    <col min="1796" max="1796" width="18.42578125" bestFit="1" customWidth="1"/>
    <col min="1797" max="1797" width="1.140625" customWidth="1"/>
    <col min="1798" max="1798" width="17.7109375" customWidth="1"/>
    <col min="1799" max="1799" width="0.28515625" customWidth="1"/>
    <col min="1800" max="1802" width="9.140625" customWidth="1"/>
    <col min="1804" max="1804" width="17.7109375" bestFit="1" customWidth="1"/>
    <col min="2049" max="2049" width="4.140625" customWidth="1"/>
    <col min="2050" max="2050" width="50.42578125" customWidth="1"/>
    <col min="2051" max="2051" width="3.28515625" customWidth="1"/>
    <col min="2052" max="2052" width="18.42578125" bestFit="1" customWidth="1"/>
    <col min="2053" max="2053" width="1.140625" customWidth="1"/>
    <col min="2054" max="2054" width="17.7109375" customWidth="1"/>
    <col min="2055" max="2055" width="0.28515625" customWidth="1"/>
    <col min="2056" max="2058" width="9.140625" customWidth="1"/>
    <col min="2060" max="2060" width="17.7109375" bestFit="1" customWidth="1"/>
    <col min="2305" max="2305" width="4.140625" customWidth="1"/>
    <col min="2306" max="2306" width="50.42578125" customWidth="1"/>
    <col min="2307" max="2307" width="3.28515625" customWidth="1"/>
    <col min="2308" max="2308" width="18.42578125" bestFit="1" customWidth="1"/>
    <col min="2309" max="2309" width="1.140625" customWidth="1"/>
    <col min="2310" max="2310" width="17.7109375" customWidth="1"/>
    <col min="2311" max="2311" width="0.28515625" customWidth="1"/>
    <col min="2312" max="2314" width="9.140625" customWidth="1"/>
    <col min="2316" max="2316" width="17.7109375" bestFit="1" customWidth="1"/>
    <col min="2561" max="2561" width="4.140625" customWidth="1"/>
    <col min="2562" max="2562" width="50.42578125" customWidth="1"/>
    <col min="2563" max="2563" width="3.28515625" customWidth="1"/>
    <col min="2564" max="2564" width="18.42578125" bestFit="1" customWidth="1"/>
    <col min="2565" max="2565" width="1.140625" customWidth="1"/>
    <col min="2566" max="2566" width="17.7109375" customWidth="1"/>
    <col min="2567" max="2567" width="0.28515625" customWidth="1"/>
    <col min="2568" max="2570" width="9.140625" customWidth="1"/>
    <col min="2572" max="2572" width="17.7109375" bestFit="1" customWidth="1"/>
    <col min="2817" max="2817" width="4.140625" customWidth="1"/>
    <col min="2818" max="2818" width="50.42578125" customWidth="1"/>
    <col min="2819" max="2819" width="3.28515625" customWidth="1"/>
    <col min="2820" max="2820" width="18.42578125" bestFit="1" customWidth="1"/>
    <col min="2821" max="2821" width="1.140625" customWidth="1"/>
    <col min="2822" max="2822" width="17.7109375" customWidth="1"/>
    <col min="2823" max="2823" width="0.28515625" customWidth="1"/>
    <col min="2824" max="2826" width="9.140625" customWidth="1"/>
    <col min="2828" max="2828" width="17.7109375" bestFit="1" customWidth="1"/>
    <col min="3073" max="3073" width="4.140625" customWidth="1"/>
    <col min="3074" max="3074" width="50.42578125" customWidth="1"/>
    <col min="3075" max="3075" width="3.28515625" customWidth="1"/>
    <col min="3076" max="3076" width="18.42578125" bestFit="1" customWidth="1"/>
    <col min="3077" max="3077" width="1.140625" customWidth="1"/>
    <col min="3078" max="3078" width="17.7109375" customWidth="1"/>
    <col min="3079" max="3079" width="0.28515625" customWidth="1"/>
    <col min="3080" max="3082" width="9.140625" customWidth="1"/>
    <col min="3084" max="3084" width="17.7109375" bestFit="1" customWidth="1"/>
    <col min="3329" max="3329" width="4.140625" customWidth="1"/>
    <col min="3330" max="3330" width="50.42578125" customWidth="1"/>
    <col min="3331" max="3331" width="3.28515625" customWidth="1"/>
    <col min="3332" max="3332" width="18.42578125" bestFit="1" customWidth="1"/>
    <col min="3333" max="3333" width="1.140625" customWidth="1"/>
    <col min="3334" max="3334" width="17.7109375" customWidth="1"/>
    <col min="3335" max="3335" width="0.28515625" customWidth="1"/>
    <col min="3336" max="3338" width="9.140625" customWidth="1"/>
    <col min="3340" max="3340" width="17.7109375" bestFit="1" customWidth="1"/>
    <col min="3585" max="3585" width="4.140625" customWidth="1"/>
    <col min="3586" max="3586" width="50.42578125" customWidth="1"/>
    <col min="3587" max="3587" width="3.28515625" customWidth="1"/>
    <col min="3588" max="3588" width="18.42578125" bestFit="1" customWidth="1"/>
    <col min="3589" max="3589" width="1.140625" customWidth="1"/>
    <col min="3590" max="3590" width="17.7109375" customWidth="1"/>
    <col min="3591" max="3591" width="0.28515625" customWidth="1"/>
    <col min="3592" max="3594" width="9.140625" customWidth="1"/>
    <col min="3596" max="3596" width="17.7109375" bestFit="1" customWidth="1"/>
    <col min="3841" max="3841" width="4.140625" customWidth="1"/>
    <col min="3842" max="3842" width="50.42578125" customWidth="1"/>
    <col min="3843" max="3843" width="3.28515625" customWidth="1"/>
    <col min="3844" max="3844" width="18.42578125" bestFit="1" customWidth="1"/>
    <col min="3845" max="3845" width="1.140625" customWidth="1"/>
    <col min="3846" max="3846" width="17.7109375" customWidth="1"/>
    <col min="3847" max="3847" width="0.28515625" customWidth="1"/>
    <col min="3848" max="3850" width="9.140625" customWidth="1"/>
    <col min="3852" max="3852" width="17.7109375" bestFit="1" customWidth="1"/>
    <col min="4097" max="4097" width="4.140625" customWidth="1"/>
    <col min="4098" max="4098" width="50.42578125" customWidth="1"/>
    <col min="4099" max="4099" width="3.28515625" customWidth="1"/>
    <col min="4100" max="4100" width="18.42578125" bestFit="1" customWidth="1"/>
    <col min="4101" max="4101" width="1.140625" customWidth="1"/>
    <col min="4102" max="4102" width="17.7109375" customWidth="1"/>
    <col min="4103" max="4103" width="0.28515625" customWidth="1"/>
    <col min="4104" max="4106" width="9.140625" customWidth="1"/>
    <col min="4108" max="4108" width="17.7109375" bestFit="1" customWidth="1"/>
    <col min="4353" max="4353" width="4.140625" customWidth="1"/>
    <col min="4354" max="4354" width="50.42578125" customWidth="1"/>
    <col min="4355" max="4355" width="3.28515625" customWidth="1"/>
    <col min="4356" max="4356" width="18.42578125" bestFit="1" customWidth="1"/>
    <col min="4357" max="4357" width="1.140625" customWidth="1"/>
    <col min="4358" max="4358" width="17.7109375" customWidth="1"/>
    <col min="4359" max="4359" width="0.28515625" customWidth="1"/>
    <col min="4360" max="4362" width="9.140625" customWidth="1"/>
    <col min="4364" max="4364" width="17.7109375" bestFit="1" customWidth="1"/>
    <col min="4609" max="4609" width="4.140625" customWidth="1"/>
    <col min="4610" max="4610" width="50.42578125" customWidth="1"/>
    <col min="4611" max="4611" width="3.28515625" customWidth="1"/>
    <col min="4612" max="4612" width="18.42578125" bestFit="1" customWidth="1"/>
    <col min="4613" max="4613" width="1.140625" customWidth="1"/>
    <col min="4614" max="4614" width="17.7109375" customWidth="1"/>
    <col min="4615" max="4615" width="0.28515625" customWidth="1"/>
    <col min="4616" max="4618" width="9.140625" customWidth="1"/>
    <col min="4620" max="4620" width="17.7109375" bestFit="1" customWidth="1"/>
    <col min="4865" max="4865" width="4.140625" customWidth="1"/>
    <col min="4866" max="4866" width="50.42578125" customWidth="1"/>
    <col min="4867" max="4867" width="3.28515625" customWidth="1"/>
    <col min="4868" max="4868" width="18.42578125" bestFit="1" customWidth="1"/>
    <col min="4869" max="4869" width="1.140625" customWidth="1"/>
    <col min="4870" max="4870" width="17.7109375" customWidth="1"/>
    <col min="4871" max="4871" width="0.28515625" customWidth="1"/>
    <col min="4872" max="4874" width="9.140625" customWidth="1"/>
    <col min="4876" max="4876" width="17.7109375" bestFit="1" customWidth="1"/>
    <col min="5121" max="5121" width="4.140625" customWidth="1"/>
    <col min="5122" max="5122" width="50.42578125" customWidth="1"/>
    <col min="5123" max="5123" width="3.28515625" customWidth="1"/>
    <col min="5124" max="5124" width="18.42578125" bestFit="1" customWidth="1"/>
    <col min="5125" max="5125" width="1.140625" customWidth="1"/>
    <col min="5126" max="5126" width="17.7109375" customWidth="1"/>
    <col min="5127" max="5127" width="0.28515625" customWidth="1"/>
    <col min="5128" max="5130" width="9.140625" customWidth="1"/>
    <col min="5132" max="5132" width="17.7109375" bestFit="1" customWidth="1"/>
    <col min="5377" max="5377" width="4.140625" customWidth="1"/>
    <col min="5378" max="5378" width="50.42578125" customWidth="1"/>
    <col min="5379" max="5379" width="3.28515625" customWidth="1"/>
    <col min="5380" max="5380" width="18.42578125" bestFit="1" customWidth="1"/>
    <col min="5381" max="5381" width="1.140625" customWidth="1"/>
    <col min="5382" max="5382" width="17.7109375" customWidth="1"/>
    <col min="5383" max="5383" width="0.28515625" customWidth="1"/>
    <col min="5384" max="5386" width="9.140625" customWidth="1"/>
    <col min="5388" max="5388" width="17.7109375" bestFit="1" customWidth="1"/>
    <col min="5633" max="5633" width="4.140625" customWidth="1"/>
    <col min="5634" max="5634" width="50.42578125" customWidth="1"/>
    <col min="5635" max="5635" width="3.28515625" customWidth="1"/>
    <col min="5636" max="5636" width="18.42578125" bestFit="1" customWidth="1"/>
    <col min="5637" max="5637" width="1.140625" customWidth="1"/>
    <col min="5638" max="5638" width="17.7109375" customWidth="1"/>
    <col min="5639" max="5639" width="0.28515625" customWidth="1"/>
    <col min="5640" max="5642" width="9.140625" customWidth="1"/>
    <col min="5644" max="5644" width="17.7109375" bestFit="1" customWidth="1"/>
    <col min="5889" max="5889" width="4.140625" customWidth="1"/>
    <col min="5890" max="5890" width="50.42578125" customWidth="1"/>
    <col min="5891" max="5891" width="3.28515625" customWidth="1"/>
    <col min="5892" max="5892" width="18.42578125" bestFit="1" customWidth="1"/>
    <col min="5893" max="5893" width="1.140625" customWidth="1"/>
    <col min="5894" max="5894" width="17.7109375" customWidth="1"/>
    <col min="5895" max="5895" width="0.28515625" customWidth="1"/>
    <col min="5896" max="5898" width="9.140625" customWidth="1"/>
    <col min="5900" max="5900" width="17.7109375" bestFit="1" customWidth="1"/>
    <col min="6145" max="6145" width="4.140625" customWidth="1"/>
    <col min="6146" max="6146" width="50.42578125" customWidth="1"/>
    <col min="6147" max="6147" width="3.28515625" customWidth="1"/>
    <col min="6148" max="6148" width="18.42578125" bestFit="1" customWidth="1"/>
    <col min="6149" max="6149" width="1.140625" customWidth="1"/>
    <col min="6150" max="6150" width="17.7109375" customWidth="1"/>
    <col min="6151" max="6151" width="0.28515625" customWidth="1"/>
    <col min="6152" max="6154" width="9.140625" customWidth="1"/>
    <col min="6156" max="6156" width="17.7109375" bestFit="1" customWidth="1"/>
    <col min="6401" max="6401" width="4.140625" customWidth="1"/>
    <col min="6402" max="6402" width="50.42578125" customWidth="1"/>
    <col min="6403" max="6403" width="3.28515625" customWidth="1"/>
    <col min="6404" max="6404" width="18.42578125" bestFit="1" customWidth="1"/>
    <col min="6405" max="6405" width="1.140625" customWidth="1"/>
    <col min="6406" max="6406" width="17.7109375" customWidth="1"/>
    <col min="6407" max="6407" width="0.28515625" customWidth="1"/>
    <col min="6408" max="6410" width="9.140625" customWidth="1"/>
    <col min="6412" max="6412" width="17.7109375" bestFit="1" customWidth="1"/>
    <col min="6657" max="6657" width="4.140625" customWidth="1"/>
    <col min="6658" max="6658" width="50.42578125" customWidth="1"/>
    <col min="6659" max="6659" width="3.28515625" customWidth="1"/>
    <col min="6660" max="6660" width="18.42578125" bestFit="1" customWidth="1"/>
    <col min="6661" max="6661" width="1.140625" customWidth="1"/>
    <col min="6662" max="6662" width="17.7109375" customWidth="1"/>
    <col min="6663" max="6663" width="0.28515625" customWidth="1"/>
    <col min="6664" max="6666" width="9.140625" customWidth="1"/>
    <col min="6668" max="6668" width="17.7109375" bestFit="1" customWidth="1"/>
    <col min="6913" max="6913" width="4.140625" customWidth="1"/>
    <col min="6914" max="6914" width="50.42578125" customWidth="1"/>
    <col min="6915" max="6915" width="3.28515625" customWidth="1"/>
    <col min="6916" max="6916" width="18.42578125" bestFit="1" customWidth="1"/>
    <col min="6917" max="6917" width="1.140625" customWidth="1"/>
    <col min="6918" max="6918" width="17.7109375" customWidth="1"/>
    <col min="6919" max="6919" width="0.28515625" customWidth="1"/>
    <col min="6920" max="6922" width="9.140625" customWidth="1"/>
    <col min="6924" max="6924" width="17.7109375" bestFit="1" customWidth="1"/>
    <col min="7169" max="7169" width="4.140625" customWidth="1"/>
    <col min="7170" max="7170" width="50.42578125" customWidth="1"/>
    <col min="7171" max="7171" width="3.28515625" customWidth="1"/>
    <col min="7172" max="7172" width="18.42578125" bestFit="1" customWidth="1"/>
    <col min="7173" max="7173" width="1.140625" customWidth="1"/>
    <col min="7174" max="7174" width="17.7109375" customWidth="1"/>
    <col min="7175" max="7175" width="0.28515625" customWidth="1"/>
    <col min="7176" max="7178" width="9.140625" customWidth="1"/>
    <col min="7180" max="7180" width="17.7109375" bestFit="1" customWidth="1"/>
    <col min="7425" max="7425" width="4.140625" customWidth="1"/>
    <col min="7426" max="7426" width="50.42578125" customWidth="1"/>
    <col min="7427" max="7427" width="3.28515625" customWidth="1"/>
    <col min="7428" max="7428" width="18.42578125" bestFit="1" customWidth="1"/>
    <col min="7429" max="7429" width="1.140625" customWidth="1"/>
    <col min="7430" max="7430" width="17.7109375" customWidth="1"/>
    <col min="7431" max="7431" width="0.28515625" customWidth="1"/>
    <col min="7432" max="7434" width="9.140625" customWidth="1"/>
    <col min="7436" max="7436" width="17.7109375" bestFit="1" customWidth="1"/>
    <col min="7681" max="7681" width="4.140625" customWidth="1"/>
    <col min="7682" max="7682" width="50.42578125" customWidth="1"/>
    <col min="7683" max="7683" width="3.28515625" customWidth="1"/>
    <col min="7684" max="7684" width="18.42578125" bestFit="1" customWidth="1"/>
    <col min="7685" max="7685" width="1.140625" customWidth="1"/>
    <col min="7686" max="7686" width="17.7109375" customWidth="1"/>
    <col min="7687" max="7687" width="0.28515625" customWidth="1"/>
    <col min="7688" max="7690" width="9.140625" customWidth="1"/>
    <col min="7692" max="7692" width="17.7109375" bestFit="1" customWidth="1"/>
    <col min="7937" max="7937" width="4.140625" customWidth="1"/>
    <col min="7938" max="7938" width="50.42578125" customWidth="1"/>
    <col min="7939" max="7939" width="3.28515625" customWidth="1"/>
    <col min="7940" max="7940" width="18.42578125" bestFit="1" customWidth="1"/>
    <col min="7941" max="7941" width="1.140625" customWidth="1"/>
    <col min="7942" max="7942" width="17.7109375" customWidth="1"/>
    <col min="7943" max="7943" width="0.28515625" customWidth="1"/>
    <col min="7944" max="7946" width="9.140625" customWidth="1"/>
    <col min="7948" max="7948" width="17.7109375" bestFit="1" customWidth="1"/>
    <col min="8193" max="8193" width="4.140625" customWidth="1"/>
    <col min="8194" max="8194" width="50.42578125" customWidth="1"/>
    <col min="8195" max="8195" width="3.28515625" customWidth="1"/>
    <col min="8196" max="8196" width="18.42578125" bestFit="1" customWidth="1"/>
    <col min="8197" max="8197" width="1.140625" customWidth="1"/>
    <col min="8198" max="8198" width="17.7109375" customWidth="1"/>
    <col min="8199" max="8199" width="0.28515625" customWidth="1"/>
    <col min="8200" max="8202" width="9.140625" customWidth="1"/>
    <col min="8204" max="8204" width="17.7109375" bestFit="1" customWidth="1"/>
    <col min="8449" max="8449" width="4.140625" customWidth="1"/>
    <col min="8450" max="8450" width="50.42578125" customWidth="1"/>
    <col min="8451" max="8451" width="3.28515625" customWidth="1"/>
    <col min="8452" max="8452" width="18.42578125" bestFit="1" customWidth="1"/>
    <col min="8453" max="8453" width="1.140625" customWidth="1"/>
    <col min="8454" max="8454" width="17.7109375" customWidth="1"/>
    <col min="8455" max="8455" width="0.28515625" customWidth="1"/>
    <col min="8456" max="8458" width="9.140625" customWidth="1"/>
    <col min="8460" max="8460" width="17.7109375" bestFit="1" customWidth="1"/>
    <col min="8705" max="8705" width="4.140625" customWidth="1"/>
    <col min="8706" max="8706" width="50.42578125" customWidth="1"/>
    <col min="8707" max="8707" width="3.28515625" customWidth="1"/>
    <col min="8708" max="8708" width="18.42578125" bestFit="1" customWidth="1"/>
    <col min="8709" max="8709" width="1.140625" customWidth="1"/>
    <col min="8710" max="8710" width="17.7109375" customWidth="1"/>
    <col min="8711" max="8711" width="0.28515625" customWidth="1"/>
    <col min="8712" max="8714" width="9.140625" customWidth="1"/>
    <col min="8716" max="8716" width="17.7109375" bestFit="1" customWidth="1"/>
    <col min="8961" max="8961" width="4.140625" customWidth="1"/>
    <col min="8962" max="8962" width="50.42578125" customWidth="1"/>
    <col min="8963" max="8963" width="3.28515625" customWidth="1"/>
    <col min="8964" max="8964" width="18.42578125" bestFit="1" customWidth="1"/>
    <col min="8965" max="8965" width="1.140625" customWidth="1"/>
    <col min="8966" max="8966" width="17.7109375" customWidth="1"/>
    <col min="8967" max="8967" width="0.28515625" customWidth="1"/>
    <col min="8968" max="8970" width="9.140625" customWidth="1"/>
    <col min="8972" max="8972" width="17.7109375" bestFit="1" customWidth="1"/>
    <col min="9217" max="9217" width="4.140625" customWidth="1"/>
    <col min="9218" max="9218" width="50.42578125" customWidth="1"/>
    <col min="9219" max="9219" width="3.28515625" customWidth="1"/>
    <col min="9220" max="9220" width="18.42578125" bestFit="1" customWidth="1"/>
    <col min="9221" max="9221" width="1.140625" customWidth="1"/>
    <col min="9222" max="9222" width="17.7109375" customWidth="1"/>
    <col min="9223" max="9223" width="0.28515625" customWidth="1"/>
    <col min="9224" max="9226" width="9.140625" customWidth="1"/>
    <col min="9228" max="9228" width="17.7109375" bestFit="1" customWidth="1"/>
    <col min="9473" max="9473" width="4.140625" customWidth="1"/>
    <col min="9474" max="9474" width="50.42578125" customWidth="1"/>
    <col min="9475" max="9475" width="3.28515625" customWidth="1"/>
    <col min="9476" max="9476" width="18.42578125" bestFit="1" customWidth="1"/>
    <col min="9477" max="9477" width="1.140625" customWidth="1"/>
    <col min="9478" max="9478" width="17.7109375" customWidth="1"/>
    <col min="9479" max="9479" width="0.28515625" customWidth="1"/>
    <col min="9480" max="9482" width="9.140625" customWidth="1"/>
    <col min="9484" max="9484" width="17.7109375" bestFit="1" customWidth="1"/>
    <col min="9729" max="9729" width="4.140625" customWidth="1"/>
    <col min="9730" max="9730" width="50.42578125" customWidth="1"/>
    <col min="9731" max="9731" width="3.28515625" customWidth="1"/>
    <col min="9732" max="9732" width="18.42578125" bestFit="1" customWidth="1"/>
    <col min="9733" max="9733" width="1.140625" customWidth="1"/>
    <col min="9734" max="9734" width="17.7109375" customWidth="1"/>
    <col min="9735" max="9735" width="0.28515625" customWidth="1"/>
    <col min="9736" max="9738" width="9.140625" customWidth="1"/>
    <col min="9740" max="9740" width="17.7109375" bestFit="1" customWidth="1"/>
    <col min="9985" max="9985" width="4.140625" customWidth="1"/>
    <col min="9986" max="9986" width="50.42578125" customWidth="1"/>
    <col min="9987" max="9987" width="3.28515625" customWidth="1"/>
    <col min="9988" max="9988" width="18.42578125" bestFit="1" customWidth="1"/>
    <col min="9989" max="9989" width="1.140625" customWidth="1"/>
    <col min="9990" max="9990" width="17.7109375" customWidth="1"/>
    <col min="9991" max="9991" width="0.28515625" customWidth="1"/>
    <col min="9992" max="9994" width="9.140625" customWidth="1"/>
    <col min="9996" max="9996" width="17.7109375" bestFit="1" customWidth="1"/>
    <col min="10241" max="10241" width="4.140625" customWidth="1"/>
    <col min="10242" max="10242" width="50.42578125" customWidth="1"/>
    <col min="10243" max="10243" width="3.28515625" customWidth="1"/>
    <col min="10244" max="10244" width="18.42578125" bestFit="1" customWidth="1"/>
    <col min="10245" max="10245" width="1.140625" customWidth="1"/>
    <col min="10246" max="10246" width="17.7109375" customWidth="1"/>
    <col min="10247" max="10247" width="0.28515625" customWidth="1"/>
    <col min="10248" max="10250" width="9.140625" customWidth="1"/>
    <col min="10252" max="10252" width="17.7109375" bestFit="1" customWidth="1"/>
    <col min="10497" max="10497" width="4.140625" customWidth="1"/>
    <col min="10498" max="10498" width="50.42578125" customWidth="1"/>
    <col min="10499" max="10499" width="3.28515625" customWidth="1"/>
    <col min="10500" max="10500" width="18.42578125" bestFit="1" customWidth="1"/>
    <col min="10501" max="10501" width="1.140625" customWidth="1"/>
    <col min="10502" max="10502" width="17.7109375" customWidth="1"/>
    <col min="10503" max="10503" width="0.28515625" customWidth="1"/>
    <col min="10504" max="10506" width="9.140625" customWidth="1"/>
    <col min="10508" max="10508" width="17.7109375" bestFit="1" customWidth="1"/>
    <col min="10753" max="10753" width="4.140625" customWidth="1"/>
    <col min="10754" max="10754" width="50.42578125" customWidth="1"/>
    <col min="10755" max="10755" width="3.28515625" customWidth="1"/>
    <col min="10756" max="10756" width="18.42578125" bestFit="1" customWidth="1"/>
    <col min="10757" max="10757" width="1.140625" customWidth="1"/>
    <col min="10758" max="10758" width="17.7109375" customWidth="1"/>
    <col min="10759" max="10759" width="0.28515625" customWidth="1"/>
    <col min="10760" max="10762" width="9.140625" customWidth="1"/>
    <col min="10764" max="10764" width="17.7109375" bestFit="1" customWidth="1"/>
    <col min="11009" max="11009" width="4.140625" customWidth="1"/>
    <col min="11010" max="11010" width="50.42578125" customWidth="1"/>
    <col min="11011" max="11011" width="3.28515625" customWidth="1"/>
    <col min="11012" max="11012" width="18.42578125" bestFit="1" customWidth="1"/>
    <col min="11013" max="11013" width="1.140625" customWidth="1"/>
    <col min="11014" max="11014" width="17.7109375" customWidth="1"/>
    <col min="11015" max="11015" width="0.28515625" customWidth="1"/>
    <col min="11016" max="11018" width="9.140625" customWidth="1"/>
    <col min="11020" max="11020" width="17.7109375" bestFit="1" customWidth="1"/>
    <col min="11265" max="11265" width="4.140625" customWidth="1"/>
    <col min="11266" max="11266" width="50.42578125" customWidth="1"/>
    <col min="11267" max="11267" width="3.28515625" customWidth="1"/>
    <col min="11268" max="11268" width="18.42578125" bestFit="1" customWidth="1"/>
    <col min="11269" max="11269" width="1.140625" customWidth="1"/>
    <col min="11270" max="11270" width="17.7109375" customWidth="1"/>
    <col min="11271" max="11271" width="0.28515625" customWidth="1"/>
    <col min="11272" max="11274" width="9.140625" customWidth="1"/>
    <col min="11276" max="11276" width="17.7109375" bestFit="1" customWidth="1"/>
    <col min="11521" max="11521" width="4.140625" customWidth="1"/>
    <col min="11522" max="11522" width="50.42578125" customWidth="1"/>
    <col min="11523" max="11523" width="3.28515625" customWidth="1"/>
    <col min="11524" max="11524" width="18.42578125" bestFit="1" customWidth="1"/>
    <col min="11525" max="11525" width="1.140625" customWidth="1"/>
    <col min="11526" max="11526" width="17.7109375" customWidth="1"/>
    <col min="11527" max="11527" width="0.28515625" customWidth="1"/>
    <col min="11528" max="11530" width="9.140625" customWidth="1"/>
    <col min="11532" max="11532" width="17.7109375" bestFit="1" customWidth="1"/>
    <col min="11777" max="11777" width="4.140625" customWidth="1"/>
    <col min="11778" max="11778" width="50.42578125" customWidth="1"/>
    <col min="11779" max="11779" width="3.28515625" customWidth="1"/>
    <col min="11780" max="11780" width="18.42578125" bestFit="1" customWidth="1"/>
    <col min="11781" max="11781" width="1.140625" customWidth="1"/>
    <col min="11782" max="11782" width="17.7109375" customWidth="1"/>
    <col min="11783" max="11783" width="0.28515625" customWidth="1"/>
    <col min="11784" max="11786" width="9.140625" customWidth="1"/>
    <col min="11788" max="11788" width="17.7109375" bestFit="1" customWidth="1"/>
    <col min="12033" max="12033" width="4.140625" customWidth="1"/>
    <col min="12034" max="12034" width="50.42578125" customWidth="1"/>
    <col min="12035" max="12035" width="3.28515625" customWidth="1"/>
    <col min="12036" max="12036" width="18.42578125" bestFit="1" customWidth="1"/>
    <col min="12037" max="12037" width="1.140625" customWidth="1"/>
    <col min="12038" max="12038" width="17.7109375" customWidth="1"/>
    <col min="12039" max="12039" width="0.28515625" customWidth="1"/>
    <col min="12040" max="12042" width="9.140625" customWidth="1"/>
    <col min="12044" max="12044" width="17.7109375" bestFit="1" customWidth="1"/>
    <col min="12289" max="12289" width="4.140625" customWidth="1"/>
    <col min="12290" max="12290" width="50.42578125" customWidth="1"/>
    <col min="12291" max="12291" width="3.28515625" customWidth="1"/>
    <col min="12292" max="12292" width="18.42578125" bestFit="1" customWidth="1"/>
    <col min="12293" max="12293" width="1.140625" customWidth="1"/>
    <col min="12294" max="12294" width="17.7109375" customWidth="1"/>
    <col min="12295" max="12295" width="0.28515625" customWidth="1"/>
    <col min="12296" max="12298" width="9.140625" customWidth="1"/>
    <col min="12300" max="12300" width="17.7109375" bestFit="1" customWidth="1"/>
    <col min="12545" max="12545" width="4.140625" customWidth="1"/>
    <col min="12546" max="12546" width="50.42578125" customWidth="1"/>
    <col min="12547" max="12547" width="3.28515625" customWidth="1"/>
    <col min="12548" max="12548" width="18.42578125" bestFit="1" customWidth="1"/>
    <col min="12549" max="12549" width="1.140625" customWidth="1"/>
    <col min="12550" max="12550" width="17.7109375" customWidth="1"/>
    <col min="12551" max="12551" width="0.28515625" customWidth="1"/>
    <col min="12552" max="12554" width="9.140625" customWidth="1"/>
    <col min="12556" max="12556" width="17.7109375" bestFit="1" customWidth="1"/>
    <col min="12801" max="12801" width="4.140625" customWidth="1"/>
    <col min="12802" max="12802" width="50.42578125" customWidth="1"/>
    <col min="12803" max="12803" width="3.28515625" customWidth="1"/>
    <col min="12804" max="12804" width="18.42578125" bestFit="1" customWidth="1"/>
    <col min="12805" max="12805" width="1.140625" customWidth="1"/>
    <col min="12806" max="12806" width="17.7109375" customWidth="1"/>
    <col min="12807" max="12807" width="0.28515625" customWidth="1"/>
    <col min="12808" max="12810" width="9.140625" customWidth="1"/>
    <col min="12812" max="12812" width="17.7109375" bestFit="1" customWidth="1"/>
    <col min="13057" max="13057" width="4.140625" customWidth="1"/>
    <col min="13058" max="13058" width="50.42578125" customWidth="1"/>
    <col min="13059" max="13059" width="3.28515625" customWidth="1"/>
    <col min="13060" max="13060" width="18.42578125" bestFit="1" customWidth="1"/>
    <col min="13061" max="13061" width="1.140625" customWidth="1"/>
    <col min="13062" max="13062" width="17.7109375" customWidth="1"/>
    <col min="13063" max="13063" width="0.28515625" customWidth="1"/>
    <col min="13064" max="13066" width="9.140625" customWidth="1"/>
    <col min="13068" max="13068" width="17.7109375" bestFit="1" customWidth="1"/>
    <col min="13313" max="13313" width="4.140625" customWidth="1"/>
    <col min="13314" max="13314" width="50.42578125" customWidth="1"/>
    <col min="13315" max="13315" width="3.28515625" customWidth="1"/>
    <col min="13316" max="13316" width="18.42578125" bestFit="1" customWidth="1"/>
    <col min="13317" max="13317" width="1.140625" customWidth="1"/>
    <col min="13318" max="13318" width="17.7109375" customWidth="1"/>
    <col min="13319" max="13319" width="0.28515625" customWidth="1"/>
    <col min="13320" max="13322" width="9.140625" customWidth="1"/>
    <col min="13324" max="13324" width="17.7109375" bestFit="1" customWidth="1"/>
    <col min="13569" max="13569" width="4.140625" customWidth="1"/>
    <col min="13570" max="13570" width="50.42578125" customWidth="1"/>
    <col min="13571" max="13571" width="3.28515625" customWidth="1"/>
    <col min="13572" max="13572" width="18.42578125" bestFit="1" customWidth="1"/>
    <col min="13573" max="13573" width="1.140625" customWidth="1"/>
    <col min="13574" max="13574" width="17.7109375" customWidth="1"/>
    <col min="13575" max="13575" width="0.28515625" customWidth="1"/>
    <col min="13576" max="13578" width="9.140625" customWidth="1"/>
    <col min="13580" max="13580" width="17.7109375" bestFit="1" customWidth="1"/>
    <col min="13825" max="13825" width="4.140625" customWidth="1"/>
    <col min="13826" max="13826" width="50.42578125" customWidth="1"/>
    <col min="13827" max="13827" width="3.28515625" customWidth="1"/>
    <col min="13828" max="13828" width="18.42578125" bestFit="1" customWidth="1"/>
    <col min="13829" max="13829" width="1.140625" customWidth="1"/>
    <col min="13830" max="13830" width="17.7109375" customWidth="1"/>
    <col min="13831" max="13831" width="0.28515625" customWidth="1"/>
    <col min="13832" max="13834" width="9.140625" customWidth="1"/>
    <col min="13836" max="13836" width="17.7109375" bestFit="1" customWidth="1"/>
    <col min="14081" max="14081" width="4.140625" customWidth="1"/>
    <col min="14082" max="14082" width="50.42578125" customWidth="1"/>
    <col min="14083" max="14083" width="3.28515625" customWidth="1"/>
    <col min="14084" max="14084" width="18.42578125" bestFit="1" customWidth="1"/>
    <col min="14085" max="14085" width="1.140625" customWidth="1"/>
    <col min="14086" max="14086" width="17.7109375" customWidth="1"/>
    <col min="14087" max="14087" width="0.28515625" customWidth="1"/>
    <col min="14088" max="14090" width="9.140625" customWidth="1"/>
    <col min="14092" max="14092" width="17.7109375" bestFit="1" customWidth="1"/>
    <col min="14337" max="14337" width="4.140625" customWidth="1"/>
    <col min="14338" max="14338" width="50.42578125" customWidth="1"/>
    <col min="14339" max="14339" width="3.28515625" customWidth="1"/>
    <col min="14340" max="14340" width="18.42578125" bestFit="1" customWidth="1"/>
    <col min="14341" max="14341" width="1.140625" customWidth="1"/>
    <col min="14342" max="14342" width="17.7109375" customWidth="1"/>
    <col min="14343" max="14343" width="0.28515625" customWidth="1"/>
    <col min="14344" max="14346" width="9.140625" customWidth="1"/>
    <col min="14348" max="14348" width="17.7109375" bestFit="1" customWidth="1"/>
    <col min="14593" max="14593" width="4.140625" customWidth="1"/>
    <col min="14594" max="14594" width="50.42578125" customWidth="1"/>
    <col min="14595" max="14595" width="3.28515625" customWidth="1"/>
    <col min="14596" max="14596" width="18.42578125" bestFit="1" customWidth="1"/>
    <col min="14597" max="14597" width="1.140625" customWidth="1"/>
    <col min="14598" max="14598" width="17.7109375" customWidth="1"/>
    <col min="14599" max="14599" width="0.28515625" customWidth="1"/>
    <col min="14600" max="14602" width="9.140625" customWidth="1"/>
    <col min="14604" max="14604" width="17.7109375" bestFit="1" customWidth="1"/>
    <col min="14849" max="14849" width="4.140625" customWidth="1"/>
    <col min="14850" max="14850" width="50.42578125" customWidth="1"/>
    <col min="14851" max="14851" width="3.28515625" customWidth="1"/>
    <col min="14852" max="14852" width="18.42578125" bestFit="1" customWidth="1"/>
    <col min="14853" max="14853" width="1.140625" customWidth="1"/>
    <col min="14854" max="14854" width="17.7109375" customWidth="1"/>
    <col min="14855" max="14855" width="0.28515625" customWidth="1"/>
    <col min="14856" max="14858" width="9.140625" customWidth="1"/>
    <col min="14860" max="14860" width="17.7109375" bestFit="1" customWidth="1"/>
    <col min="15105" max="15105" width="4.140625" customWidth="1"/>
    <col min="15106" max="15106" width="50.42578125" customWidth="1"/>
    <col min="15107" max="15107" width="3.28515625" customWidth="1"/>
    <col min="15108" max="15108" width="18.42578125" bestFit="1" customWidth="1"/>
    <col min="15109" max="15109" width="1.140625" customWidth="1"/>
    <col min="15110" max="15110" width="17.7109375" customWidth="1"/>
    <col min="15111" max="15111" width="0.28515625" customWidth="1"/>
    <col min="15112" max="15114" width="9.140625" customWidth="1"/>
    <col min="15116" max="15116" width="17.7109375" bestFit="1" customWidth="1"/>
    <col min="15361" max="15361" width="4.140625" customWidth="1"/>
    <col min="15362" max="15362" width="50.42578125" customWidth="1"/>
    <col min="15363" max="15363" width="3.28515625" customWidth="1"/>
    <col min="15364" max="15364" width="18.42578125" bestFit="1" customWidth="1"/>
    <col min="15365" max="15365" width="1.140625" customWidth="1"/>
    <col min="15366" max="15366" width="17.7109375" customWidth="1"/>
    <col min="15367" max="15367" width="0.28515625" customWidth="1"/>
    <col min="15368" max="15370" width="9.140625" customWidth="1"/>
    <col min="15372" max="15372" width="17.7109375" bestFit="1" customWidth="1"/>
    <col min="15617" max="15617" width="4.140625" customWidth="1"/>
    <col min="15618" max="15618" width="50.42578125" customWidth="1"/>
    <col min="15619" max="15619" width="3.28515625" customWidth="1"/>
    <col min="15620" max="15620" width="18.42578125" bestFit="1" customWidth="1"/>
    <col min="15621" max="15621" width="1.140625" customWidth="1"/>
    <col min="15622" max="15622" width="17.7109375" customWidth="1"/>
    <col min="15623" max="15623" width="0.28515625" customWidth="1"/>
    <col min="15624" max="15626" width="9.140625" customWidth="1"/>
    <col min="15628" max="15628" width="17.7109375" bestFit="1" customWidth="1"/>
    <col min="15873" max="15873" width="4.140625" customWidth="1"/>
    <col min="15874" max="15874" width="50.42578125" customWidth="1"/>
    <col min="15875" max="15875" width="3.28515625" customWidth="1"/>
    <col min="15876" max="15876" width="18.42578125" bestFit="1" customWidth="1"/>
    <col min="15877" max="15877" width="1.140625" customWidth="1"/>
    <col min="15878" max="15878" width="17.7109375" customWidth="1"/>
    <col min="15879" max="15879" width="0.28515625" customWidth="1"/>
    <col min="15880" max="15882" width="9.140625" customWidth="1"/>
    <col min="15884" max="15884" width="17.7109375" bestFit="1" customWidth="1"/>
    <col min="16129" max="16129" width="4.140625" customWidth="1"/>
    <col min="16130" max="16130" width="50.42578125" customWidth="1"/>
    <col min="16131" max="16131" width="3.28515625" customWidth="1"/>
    <col min="16132" max="16132" width="18.42578125" bestFit="1" customWidth="1"/>
    <col min="16133" max="16133" width="1.140625" customWidth="1"/>
    <col min="16134" max="16134" width="17.7109375" customWidth="1"/>
    <col min="16135" max="16135" width="0.28515625" customWidth="1"/>
    <col min="16136" max="16138" width="9.140625" customWidth="1"/>
    <col min="16140" max="16140" width="17.7109375" bestFit="1" customWidth="1"/>
  </cols>
  <sheetData>
    <row r="1" spans="1:12" s="4" customFormat="1">
      <c r="A1" s="778" t="s">
        <v>91</v>
      </c>
      <c r="B1" s="778"/>
      <c r="C1" s="1"/>
      <c r="D1" s="2"/>
      <c r="F1" s="316" t="s">
        <v>408</v>
      </c>
    </row>
    <row r="2" spans="1:12" s="6" customFormat="1" thickBot="1">
      <c r="A2" s="779" t="s">
        <v>92</v>
      </c>
      <c r="B2" s="779"/>
      <c r="C2" s="317"/>
      <c r="D2" s="318"/>
      <c r="E2" s="319"/>
      <c r="F2" s="320"/>
    </row>
    <row r="3" spans="1:12" ht="15.75" thickTop="1">
      <c r="A3" s="321"/>
      <c r="B3" s="322"/>
      <c r="C3" s="322"/>
      <c r="D3" s="323"/>
      <c r="E3" s="323"/>
      <c r="F3" s="323"/>
    </row>
    <row r="4" spans="1:12">
      <c r="A4" s="324"/>
      <c r="B4" s="325"/>
      <c r="C4" s="325"/>
      <c r="D4" s="326"/>
      <c r="E4" s="326"/>
      <c r="F4" s="326"/>
    </row>
    <row r="5" spans="1:12" s="297" customFormat="1" ht="12.75">
      <c r="A5" s="324" t="s">
        <v>409</v>
      </c>
      <c r="B5" s="780" t="s">
        <v>410</v>
      </c>
      <c r="C5" s="780"/>
      <c r="D5" s="780"/>
      <c r="E5" s="780"/>
      <c r="F5" s="780"/>
    </row>
    <row r="6" spans="1:12">
      <c r="A6" s="324"/>
      <c r="B6" s="325"/>
      <c r="C6" s="325"/>
      <c r="D6" s="326"/>
      <c r="E6" s="326"/>
      <c r="F6" s="326"/>
    </row>
    <row r="7" spans="1:12" s="331" customFormat="1" ht="14.25">
      <c r="A7" s="327" t="s">
        <v>411</v>
      </c>
      <c r="B7" s="327" t="s">
        <v>412</v>
      </c>
      <c r="C7" s="328"/>
      <c r="D7" s="329" t="s">
        <v>94</v>
      </c>
      <c r="E7" s="781"/>
      <c r="F7" s="330" t="s">
        <v>95</v>
      </c>
    </row>
    <row r="8" spans="1:12">
      <c r="A8" s="332"/>
      <c r="B8" s="333"/>
      <c r="C8" s="328"/>
      <c r="D8" s="334" t="s">
        <v>413</v>
      </c>
      <c r="E8" s="781"/>
      <c r="F8" s="334" t="s">
        <v>413</v>
      </c>
    </row>
    <row r="9" spans="1:12">
      <c r="A9" s="332"/>
      <c r="B9" s="313" t="s">
        <v>414</v>
      </c>
      <c r="C9" s="313"/>
      <c r="D9" s="335">
        <v>27451807</v>
      </c>
      <c r="E9" s="335"/>
      <c r="F9" s="335">
        <v>9058634</v>
      </c>
    </row>
    <row r="10" spans="1:12">
      <c r="A10" s="332"/>
      <c r="B10" s="313" t="s">
        <v>415</v>
      </c>
      <c r="C10" s="313"/>
      <c r="D10" s="335">
        <v>630456446</v>
      </c>
      <c r="E10" s="335"/>
      <c r="F10" s="335">
        <v>568179246</v>
      </c>
    </row>
    <row r="11" spans="1:12" ht="15.75" thickBot="1">
      <c r="A11" s="332"/>
      <c r="B11" s="313" t="s">
        <v>416</v>
      </c>
      <c r="C11" s="313"/>
      <c r="D11" s="335"/>
      <c r="E11" s="335"/>
      <c r="F11" s="335"/>
    </row>
    <row r="12" spans="1:12" ht="15.75" thickBot="1">
      <c r="A12" s="332"/>
      <c r="B12" s="336" t="s">
        <v>417</v>
      </c>
      <c r="C12" s="336"/>
      <c r="D12" s="337">
        <v>657908253</v>
      </c>
      <c r="E12" s="338"/>
      <c r="F12" s="337">
        <v>577237880</v>
      </c>
      <c r="L12" s="339">
        <v>27451807</v>
      </c>
    </row>
    <row r="13" spans="1:12" ht="15.75" thickTop="1">
      <c r="A13" s="332"/>
      <c r="B13" s="328"/>
      <c r="C13" s="328"/>
      <c r="D13" s="340"/>
      <c r="E13" s="340"/>
      <c r="F13" s="340"/>
      <c r="L13" s="341">
        <v>630456446</v>
      </c>
    </row>
    <row r="14" spans="1:12" ht="20.25" customHeight="1">
      <c r="A14" s="332" t="s">
        <v>418</v>
      </c>
      <c r="B14" s="333" t="s">
        <v>419</v>
      </c>
      <c r="C14" s="328"/>
      <c r="D14" s="342" t="s">
        <v>94</v>
      </c>
      <c r="E14" s="776"/>
      <c r="F14" s="343" t="s">
        <v>95</v>
      </c>
    </row>
    <row r="15" spans="1:12" ht="15" customHeight="1">
      <c r="A15" s="332"/>
      <c r="B15" s="333"/>
      <c r="C15" s="328"/>
      <c r="D15" s="344" t="s">
        <v>413</v>
      </c>
      <c r="E15" s="776"/>
      <c r="F15" s="344" t="s">
        <v>413</v>
      </c>
    </row>
    <row r="16" spans="1:12">
      <c r="A16" s="332"/>
      <c r="B16" s="313" t="s">
        <v>420</v>
      </c>
      <c r="C16" s="313"/>
      <c r="D16" s="345"/>
      <c r="E16" s="335"/>
      <c r="F16" s="335"/>
    </row>
    <row r="17" spans="1:12">
      <c r="A17" s="332"/>
      <c r="B17" s="313" t="s">
        <v>421</v>
      </c>
      <c r="C17" s="313"/>
      <c r="D17" s="345"/>
      <c r="E17" s="335"/>
      <c r="F17" s="335"/>
    </row>
    <row r="18" spans="1:12" ht="18" customHeight="1" thickBot="1">
      <c r="A18" s="332"/>
      <c r="B18" s="313" t="s">
        <v>422</v>
      </c>
      <c r="C18" s="313"/>
      <c r="D18" s="345">
        <v>72458892321</v>
      </c>
      <c r="E18" s="335"/>
      <c r="F18" s="345">
        <v>10634755758</v>
      </c>
    </row>
    <row r="19" spans="1:12" ht="15.75" thickBot="1">
      <c r="A19" s="332"/>
      <c r="B19" s="336" t="s">
        <v>417</v>
      </c>
      <c r="C19" s="336"/>
      <c r="D19" s="346">
        <v>72458892321</v>
      </c>
      <c r="E19" s="347"/>
      <c r="F19" s="346">
        <v>10634755758</v>
      </c>
    </row>
    <row r="20" spans="1:12" ht="15.75" thickTop="1">
      <c r="A20" s="332"/>
      <c r="B20" s="336"/>
      <c r="C20" s="336"/>
      <c r="D20" s="348"/>
      <c r="E20" s="347"/>
      <c r="F20" s="348"/>
    </row>
    <row r="21" spans="1:12" s="331" customFormat="1" ht="14.25">
      <c r="A21" s="349" t="s">
        <v>423</v>
      </c>
      <c r="B21" s="327" t="s">
        <v>424</v>
      </c>
      <c r="C21" s="328"/>
      <c r="D21" s="350" t="s">
        <v>94</v>
      </c>
      <c r="E21" s="776"/>
      <c r="F21" s="351" t="s">
        <v>95</v>
      </c>
    </row>
    <row r="22" spans="1:12">
      <c r="A22" s="332"/>
      <c r="B22" s="333"/>
      <c r="C22" s="328"/>
      <c r="D22" s="344" t="s">
        <v>413</v>
      </c>
      <c r="E22" s="776"/>
      <c r="F22" s="344" t="s">
        <v>413</v>
      </c>
    </row>
    <row r="23" spans="1:12">
      <c r="A23" s="332" t="s">
        <v>425</v>
      </c>
      <c r="B23" s="333" t="s">
        <v>426</v>
      </c>
      <c r="C23" s="328"/>
      <c r="D23" s="352">
        <v>6753153080</v>
      </c>
      <c r="E23" s="347"/>
      <c r="F23" s="352">
        <v>3237733880</v>
      </c>
    </row>
    <row r="24" spans="1:12">
      <c r="A24" s="332"/>
      <c r="B24" s="313" t="s">
        <v>427</v>
      </c>
      <c r="C24" s="313"/>
      <c r="D24" s="335">
        <v>2608445576</v>
      </c>
      <c r="E24" s="353"/>
      <c r="F24" s="335"/>
    </row>
    <row r="25" spans="1:12" ht="15" customHeight="1">
      <c r="A25" s="332"/>
      <c r="B25" s="313" t="s">
        <v>428</v>
      </c>
      <c r="C25" s="313"/>
      <c r="D25" s="345">
        <v>501319551</v>
      </c>
      <c r="E25" s="353"/>
      <c r="F25" s="354"/>
      <c r="H25" t="s">
        <v>429</v>
      </c>
    </row>
    <row r="26" spans="1:12">
      <c r="A26" s="332"/>
      <c r="B26" s="313" t="s">
        <v>430</v>
      </c>
      <c r="C26" s="313"/>
      <c r="D26" s="345"/>
      <c r="E26" s="355"/>
      <c r="F26" s="345">
        <v>12701766</v>
      </c>
      <c r="H26" t="s">
        <v>429</v>
      </c>
    </row>
    <row r="27" spans="1:12" ht="18" customHeight="1">
      <c r="A27" s="332"/>
      <c r="B27" s="313" t="s">
        <v>431</v>
      </c>
      <c r="C27" s="313"/>
      <c r="D27" s="345"/>
      <c r="E27" s="353"/>
      <c r="F27" s="354">
        <v>1586961297</v>
      </c>
    </row>
    <row r="28" spans="1:12">
      <c r="A28" s="332"/>
      <c r="B28" s="313" t="s">
        <v>432</v>
      </c>
      <c r="C28" s="313"/>
      <c r="D28" s="345"/>
      <c r="E28" s="353"/>
      <c r="F28" s="354">
        <v>1257776160</v>
      </c>
    </row>
    <row r="29" spans="1:12">
      <c r="A29" s="332"/>
      <c r="B29" s="313" t="s">
        <v>433</v>
      </c>
      <c r="C29" s="313"/>
      <c r="D29" s="345"/>
      <c r="E29" s="353"/>
      <c r="F29" s="354"/>
    </row>
    <row r="30" spans="1:12" ht="16.5" customHeight="1">
      <c r="A30" s="332"/>
      <c r="B30" s="313" t="s">
        <v>434</v>
      </c>
      <c r="C30" s="313"/>
      <c r="D30" s="345">
        <v>3643387953</v>
      </c>
      <c r="E30" s="335"/>
      <c r="F30" s="354">
        <v>380294657</v>
      </c>
      <c r="L30" s="339">
        <v>0</v>
      </c>
    </row>
    <row r="31" spans="1:12" ht="16.5" customHeight="1">
      <c r="A31" s="332" t="s">
        <v>435</v>
      </c>
      <c r="B31" s="328" t="s">
        <v>436</v>
      </c>
      <c r="C31" s="313"/>
      <c r="D31" s="356">
        <v>13757006979</v>
      </c>
      <c r="E31" s="357"/>
      <c r="F31" s="356">
        <v>9598364845</v>
      </c>
      <c r="L31" s="339"/>
    </row>
    <row r="32" spans="1:12" ht="16.5" customHeight="1" thickBot="1">
      <c r="A32" s="332"/>
      <c r="B32" s="313" t="s">
        <v>437</v>
      </c>
      <c r="C32" s="313"/>
      <c r="D32" s="345">
        <v>13757006979</v>
      </c>
      <c r="E32" s="335"/>
      <c r="F32" s="354">
        <v>9598364845</v>
      </c>
      <c r="L32" s="339"/>
    </row>
    <row r="33" spans="1:13" ht="15.75" thickBot="1">
      <c r="A33" s="332"/>
      <c r="B33" s="336" t="s">
        <v>417</v>
      </c>
      <c r="C33" s="336"/>
      <c r="D33" s="358">
        <v>20510160059</v>
      </c>
      <c r="E33" s="338"/>
      <c r="F33" s="358">
        <v>12836098725</v>
      </c>
      <c r="K33" s="359"/>
      <c r="L33" s="339">
        <v>0</v>
      </c>
    </row>
    <row r="34" spans="1:13" ht="15.75" thickTop="1">
      <c r="A34" s="332"/>
      <c r="B34" s="360"/>
      <c r="C34" s="360"/>
      <c r="D34" s="340"/>
      <c r="E34" s="340"/>
      <c r="F34" s="340"/>
    </row>
    <row r="35" spans="1:13" hidden="1">
      <c r="A35" s="332" t="s">
        <v>438</v>
      </c>
      <c r="B35" s="757" t="s">
        <v>439</v>
      </c>
      <c r="C35" s="757"/>
      <c r="D35" s="757"/>
      <c r="E35" s="757"/>
      <c r="F35" s="757"/>
    </row>
    <row r="36" spans="1:13" ht="45" hidden="1">
      <c r="A36" s="332"/>
      <c r="B36" s="360" t="s">
        <v>440</v>
      </c>
      <c r="C36" s="360"/>
      <c r="D36" s="340"/>
      <c r="E36" s="340"/>
      <c r="F36" s="340"/>
    </row>
    <row r="37" spans="1:13" hidden="1">
      <c r="A37" s="332"/>
      <c r="B37" s="360"/>
      <c r="C37" s="360"/>
      <c r="D37" s="340"/>
      <c r="E37" s="340"/>
      <c r="F37" s="340"/>
    </row>
    <row r="38" spans="1:13" s="331" customFormat="1" ht="14.25">
      <c r="A38" s="361" t="s">
        <v>441</v>
      </c>
      <c r="B38" s="327" t="s">
        <v>442</v>
      </c>
      <c r="C38" s="328"/>
      <c r="D38" s="350" t="s">
        <v>94</v>
      </c>
      <c r="E38" s="776"/>
      <c r="F38" s="362" t="s">
        <v>95</v>
      </c>
      <c r="L38" s="363"/>
    </row>
    <row r="39" spans="1:13">
      <c r="A39" s="332"/>
      <c r="B39" s="333"/>
      <c r="C39" s="328"/>
      <c r="D39" s="344" t="s">
        <v>413</v>
      </c>
      <c r="E39" s="776"/>
      <c r="F39" s="344" t="s">
        <v>413</v>
      </c>
      <c r="L39" s="341"/>
    </row>
    <row r="40" spans="1:13">
      <c r="A40" s="332"/>
      <c r="B40" s="313" t="s">
        <v>443</v>
      </c>
      <c r="C40" s="313"/>
      <c r="D40" s="364">
        <v>267875971</v>
      </c>
      <c r="E40" s="364"/>
      <c r="F40" s="364">
        <v>126073295</v>
      </c>
    </row>
    <row r="41" spans="1:13">
      <c r="A41" s="332"/>
      <c r="B41" s="313" t="s">
        <v>444</v>
      </c>
      <c r="C41" s="313"/>
      <c r="D41" s="365">
        <v>27171796423.556</v>
      </c>
      <c r="E41" s="365"/>
      <c r="F41" s="365">
        <v>30499203735.556</v>
      </c>
    </row>
    <row r="42" spans="1:13">
      <c r="A42" s="332"/>
      <c r="B42" s="313" t="s">
        <v>445</v>
      </c>
      <c r="C42" s="313"/>
      <c r="D42" s="365"/>
      <c r="E42" s="365"/>
      <c r="F42" s="365"/>
    </row>
    <row r="43" spans="1:13" ht="16.5" customHeight="1">
      <c r="A43" s="332"/>
      <c r="B43" s="313" t="s">
        <v>446</v>
      </c>
      <c r="C43" s="313"/>
      <c r="D43" s="364">
        <v>63941122283</v>
      </c>
      <c r="E43" s="365"/>
      <c r="F43" s="365">
        <v>19066468050</v>
      </c>
    </row>
    <row r="44" spans="1:13">
      <c r="A44" s="332"/>
      <c r="B44" s="313" t="s">
        <v>447</v>
      </c>
      <c r="C44" s="313"/>
      <c r="D44" s="364">
        <v>42996073461</v>
      </c>
      <c r="E44" s="365"/>
      <c r="F44" s="365">
        <v>84007386345</v>
      </c>
      <c r="M44" s="366"/>
    </row>
    <row r="45" spans="1:13" ht="15.75" thickBot="1">
      <c r="A45" s="332"/>
      <c r="B45" s="313" t="s">
        <v>448</v>
      </c>
      <c r="C45" s="313"/>
      <c r="D45" s="364">
        <v>0</v>
      </c>
      <c r="E45" s="364"/>
      <c r="F45" s="364">
        <v>-1178444488</v>
      </c>
    </row>
    <row r="46" spans="1:13" ht="15.75" hidden="1" thickBot="1">
      <c r="A46" s="332"/>
      <c r="B46" s="313" t="s">
        <v>449</v>
      </c>
      <c r="C46" s="313"/>
      <c r="D46" s="364">
        <v>0</v>
      </c>
      <c r="E46" s="364"/>
      <c r="F46" s="364">
        <v>0</v>
      </c>
    </row>
    <row r="47" spans="1:13" ht="15.75" hidden="1" thickBot="1">
      <c r="A47" s="332"/>
      <c r="B47" s="313" t="s">
        <v>450</v>
      </c>
      <c r="C47" s="313"/>
      <c r="D47" s="364">
        <v>0</v>
      </c>
      <c r="E47" s="364"/>
      <c r="F47" s="364">
        <v>0</v>
      </c>
    </row>
    <row r="48" spans="1:13" ht="15.75" hidden="1" thickBot="1">
      <c r="A48" s="332"/>
      <c r="B48" s="313" t="s">
        <v>451</v>
      </c>
      <c r="C48" s="313"/>
      <c r="D48" s="367"/>
      <c r="E48" s="367"/>
      <c r="F48" s="367"/>
    </row>
    <row r="49" spans="1:12" ht="15.75" thickBot="1">
      <c r="A49" s="332"/>
      <c r="B49" s="336" t="s">
        <v>452</v>
      </c>
      <c r="C49" s="336"/>
      <c r="D49" s="337">
        <v>134376868138.556</v>
      </c>
      <c r="E49" s="357"/>
      <c r="F49" s="337">
        <v>132520686937.556</v>
      </c>
      <c r="L49" s="339">
        <v>6753153080</v>
      </c>
    </row>
    <row r="50" spans="1:12" ht="15.75" hidden="1" thickTop="1">
      <c r="A50" s="332"/>
      <c r="B50" s="368"/>
      <c r="C50" s="368"/>
      <c r="D50" s="340"/>
      <c r="E50" s="340"/>
      <c r="F50" s="340"/>
    </row>
    <row r="51" spans="1:12" ht="30.75" hidden="1" thickTop="1">
      <c r="A51" s="332"/>
      <c r="B51" s="368" t="s">
        <v>453</v>
      </c>
      <c r="C51" s="368"/>
      <c r="D51" s="340"/>
      <c r="E51" s="340"/>
      <c r="F51" s="340"/>
    </row>
    <row r="52" spans="1:12" ht="30.75" hidden="1" thickTop="1">
      <c r="A52" s="332"/>
      <c r="B52" s="368" t="s">
        <v>454</v>
      </c>
      <c r="C52" s="368"/>
      <c r="D52" s="340"/>
      <c r="E52" s="340"/>
      <c r="F52" s="340"/>
    </row>
    <row r="53" spans="1:12" ht="30.75" hidden="1" thickTop="1">
      <c r="A53" s="332"/>
      <c r="B53" s="368" t="s">
        <v>455</v>
      </c>
      <c r="C53" s="368"/>
      <c r="D53" s="340"/>
      <c r="E53" s="340"/>
      <c r="F53" s="340"/>
    </row>
    <row r="54" spans="1:12" ht="15.75" thickTop="1">
      <c r="A54" s="332"/>
      <c r="B54" s="369"/>
      <c r="C54" s="369"/>
      <c r="D54" s="340"/>
      <c r="E54" s="340"/>
      <c r="F54" s="340"/>
      <c r="L54" s="341">
        <v>-127623715058.556</v>
      </c>
    </row>
    <row r="55" spans="1:12" s="331" customFormat="1" ht="14.25">
      <c r="A55" s="361" t="s">
        <v>456</v>
      </c>
      <c r="B55" s="350" t="s">
        <v>457</v>
      </c>
      <c r="C55" s="328"/>
      <c r="D55" s="350" t="s">
        <v>94</v>
      </c>
      <c r="E55" s="776"/>
      <c r="F55" s="362" t="s">
        <v>95</v>
      </c>
    </row>
    <row r="56" spans="1:12">
      <c r="A56" s="332"/>
      <c r="B56" s="333"/>
      <c r="C56" s="328"/>
      <c r="D56" s="344" t="s">
        <v>413</v>
      </c>
      <c r="E56" s="776"/>
      <c r="F56" s="344" t="s">
        <v>413</v>
      </c>
    </row>
    <row r="57" spans="1:12">
      <c r="A57" s="332"/>
      <c r="B57" s="313" t="s">
        <v>458</v>
      </c>
      <c r="C57" s="313"/>
      <c r="D57" s="335">
        <v>1946540359</v>
      </c>
      <c r="E57" s="365"/>
      <c r="F57" s="365">
        <v>17310853815</v>
      </c>
    </row>
    <row r="58" spans="1:12">
      <c r="A58" s="332"/>
      <c r="B58" s="313" t="s">
        <v>459</v>
      </c>
      <c r="C58" s="313"/>
      <c r="D58" s="335">
        <v>0</v>
      </c>
      <c r="E58" s="365"/>
      <c r="F58" s="365">
        <v>0</v>
      </c>
    </row>
    <row r="59" spans="1:12">
      <c r="A59" s="332"/>
      <c r="B59" s="313" t="s">
        <v>460</v>
      </c>
      <c r="C59" s="313"/>
      <c r="D59" s="335">
        <v>0</v>
      </c>
      <c r="E59" s="365"/>
      <c r="F59" s="365">
        <v>597292699</v>
      </c>
    </row>
    <row r="60" spans="1:12">
      <c r="A60" s="332"/>
      <c r="B60" s="313" t="s">
        <v>461</v>
      </c>
      <c r="C60" s="313"/>
      <c r="D60" s="335">
        <v>0</v>
      </c>
      <c r="E60" s="365"/>
      <c r="F60" s="365">
        <v>0</v>
      </c>
      <c r="L60" s="370">
        <v>1946540359</v>
      </c>
    </row>
    <row r="61" spans="1:12" ht="15.75" thickBot="1">
      <c r="A61" s="332"/>
      <c r="B61" s="313" t="s">
        <v>462</v>
      </c>
      <c r="C61" s="313"/>
      <c r="D61" s="335">
        <v>0</v>
      </c>
      <c r="E61" s="365"/>
      <c r="F61" s="365">
        <v>0</v>
      </c>
      <c r="L61" s="370"/>
    </row>
    <row r="62" spans="1:12" ht="15.75" thickBot="1">
      <c r="A62" s="332"/>
      <c r="B62" s="336" t="s">
        <v>417</v>
      </c>
      <c r="C62" s="328"/>
      <c r="D62" s="346">
        <v>0</v>
      </c>
      <c r="E62" s="347"/>
      <c r="F62" s="346">
        <v>17908146514</v>
      </c>
      <c r="L62" s="370">
        <v>1946540359</v>
      </c>
    </row>
    <row r="63" spans="1:12" ht="15.75" thickTop="1">
      <c r="A63" s="332"/>
      <c r="B63" s="369"/>
      <c r="C63" s="369"/>
      <c r="D63" s="340"/>
      <c r="E63" s="340"/>
      <c r="F63" s="340"/>
    </row>
    <row r="64" spans="1:12">
      <c r="A64" s="332"/>
      <c r="B64" s="369"/>
      <c r="C64" s="369"/>
      <c r="D64" s="340"/>
      <c r="E64" s="340"/>
      <c r="F64" s="340"/>
    </row>
    <row r="65" spans="1:12" s="331" customFormat="1" ht="14.25">
      <c r="A65" s="349" t="s">
        <v>438</v>
      </c>
      <c r="B65" s="327" t="s">
        <v>463</v>
      </c>
      <c r="C65" s="328"/>
      <c r="D65" s="371" t="s">
        <v>94</v>
      </c>
      <c r="E65" s="776"/>
      <c r="F65" s="371" t="s">
        <v>95</v>
      </c>
    </row>
    <row r="66" spans="1:12">
      <c r="A66" s="332"/>
      <c r="B66" s="333"/>
      <c r="C66" s="328"/>
      <c r="D66" s="344" t="s">
        <v>413</v>
      </c>
      <c r="E66" s="776"/>
      <c r="F66" s="344" t="s">
        <v>413</v>
      </c>
    </row>
    <row r="67" spans="1:12">
      <c r="A67" s="332"/>
      <c r="B67" s="313" t="s">
        <v>464</v>
      </c>
      <c r="C67" s="313"/>
      <c r="D67" s="335">
        <v>8026995680</v>
      </c>
      <c r="E67" s="367"/>
      <c r="F67" s="335">
        <v>7226994380</v>
      </c>
    </row>
    <row r="68" spans="1:12" ht="15.75" thickBot="1">
      <c r="A68" s="332"/>
      <c r="B68" s="313" t="s">
        <v>465</v>
      </c>
      <c r="C68" s="313"/>
      <c r="D68" s="372">
        <v>13757006979</v>
      </c>
      <c r="E68" s="367"/>
      <c r="F68" s="372">
        <v>9598364845</v>
      </c>
    </row>
    <row r="69" spans="1:12" ht="15.75" thickBot="1">
      <c r="A69" s="332"/>
      <c r="B69" s="336" t="s">
        <v>417</v>
      </c>
      <c r="C69" s="328"/>
      <c r="D69" s="373">
        <v>21784002659</v>
      </c>
      <c r="E69" s="347"/>
      <c r="F69" s="373">
        <v>16825359225</v>
      </c>
      <c r="L69" s="339">
        <v>63941122283</v>
      </c>
    </row>
    <row r="70" spans="1:12" ht="15.75" thickTop="1">
      <c r="A70" s="332"/>
      <c r="B70" s="306"/>
      <c r="C70" s="306"/>
      <c r="D70" s="374"/>
      <c r="E70" s="374"/>
      <c r="F70" s="374"/>
    </row>
    <row r="71" spans="1:12" s="331" customFormat="1" ht="14.25">
      <c r="A71" s="349" t="s">
        <v>466</v>
      </c>
      <c r="B71" s="327" t="s">
        <v>467</v>
      </c>
      <c r="C71" s="328"/>
      <c r="D71" s="375" t="s">
        <v>94</v>
      </c>
      <c r="E71" s="776"/>
      <c r="F71" s="371" t="s">
        <v>95</v>
      </c>
    </row>
    <row r="72" spans="1:12">
      <c r="A72" s="332"/>
      <c r="B72" s="333"/>
      <c r="C72" s="328"/>
      <c r="D72" s="344" t="s">
        <v>413</v>
      </c>
      <c r="E72" s="776"/>
      <c r="F72" s="344" t="s">
        <v>413</v>
      </c>
    </row>
    <row r="73" spans="1:12">
      <c r="A73" s="332"/>
      <c r="B73" s="313" t="s">
        <v>468</v>
      </c>
      <c r="C73" s="313"/>
      <c r="D73" s="335">
        <v>957896081630</v>
      </c>
      <c r="E73" s="367"/>
      <c r="F73" s="335">
        <v>828187873256</v>
      </c>
    </row>
    <row r="74" spans="1:12" ht="15.75" thickBot="1">
      <c r="A74" s="332"/>
      <c r="B74" s="313" t="s">
        <v>469</v>
      </c>
      <c r="C74" s="313"/>
      <c r="D74" s="372">
        <v>0</v>
      </c>
      <c r="E74" s="367"/>
      <c r="F74" s="372">
        <v>0</v>
      </c>
    </row>
    <row r="75" spans="1:12" ht="15.75" thickBot="1">
      <c r="A75" s="332"/>
      <c r="B75" s="336" t="s">
        <v>417</v>
      </c>
      <c r="C75" s="328"/>
      <c r="D75" s="376">
        <v>957896081630</v>
      </c>
      <c r="E75" s="347"/>
      <c r="F75" s="373">
        <v>828187873256</v>
      </c>
      <c r="L75" s="339">
        <v>63537664099</v>
      </c>
    </row>
    <row r="76" spans="1:12" ht="15.75" thickTop="1">
      <c r="A76" s="315"/>
      <c r="B76" s="306"/>
      <c r="C76" s="306"/>
      <c r="D76" s="374"/>
      <c r="E76" s="374"/>
      <c r="F76" s="374"/>
    </row>
    <row r="77" spans="1:12">
      <c r="A77" s="315"/>
      <c r="B77" s="306"/>
      <c r="C77" s="306"/>
      <c r="D77" s="374"/>
      <c r="E77" s="374"/>
      <c r="F77" s="374"/>
    </row>
    <row r="78" spans="1:12" s="331" customFormat="1" ht="14.25">
      <c r="A78" s="361" t="s">
        <v>470</v>
      </c>
      <c r="B78" s="327" t="s">
        <v>471</v>
      </c>
      <c r="C78" s="328"/>
      <c r="D78" s="371" t="s">
        <v>94</v>
      </c>
      <c r="E78" s="377"/>
      <c r="F78" s="371" t="s">
        <v>95</v>
      </c>
    </row>
    <row r="79" spans="1:12">
      <c r="A79" s="332"/>
      <c r="B79" s="333"/>
      <c r="C79" s="328"/>
      <c r="D79" s="344" t="s">
        <v>413</v>
      </c>
      <c r="E79" s="378"/>
      <c r="F79" s="344" t="s">
        <v>413</v>
      </c>
    </row>
    <row r="80" spans="1:12" s="297" customFormat="1">
      <c r="A80" s="332" t="s">
        <v>425</v>
      </c>
      <c r="B80" s="379" t="s">
        <v>426</v>
      </c>
      <c r="C80" s="380"/>
      <c r="D80" s="381">
        <v>60175263079</v>
      </c>
      <c r="E80" s="378"/>
      <c r="F80" s="381">
        <v>26158608241</v>
      </c>
    </row>
    <row r="81" spans="1:7" s="297" customFormat="1">
      <c r="A81" s="332"/>
      <c r="B81" s="380" t="s">
        <v>472</v>
      </c>
      <c r="C81" s="380"/>
      <c r="D81" s="382">
        <v>14717903807</v>
      </c>
      <c r="E81" s="378"/>
      <c r="F81" s="382">
        <v>15661659361</v>
      </c>
    </row>
    <row r="82" spans="1:7" s="297" customFormat="1">
      <c r="A82" s="332"/>
      <c r="B82" s="380" t="s">
        <v>473</v>
      </c>
      <c r="C82" s="380"/>
      <c r="D82" s="382">
        <v>241151832</v>
      </c>
      <c r="E82" s="378"/>
      <c r="F82" s="382">
        <v>0</v>
      </c>
    </row>
    <row r="83" spans="1:7" s="297" customFormat="1">
      <c r="A83" s="332"/>
      <c r="B83" s="380" t="s">
        <v>474</v>
      </c>
      <c r="C83" s="380"/>
      <c r="D83" s="382">
        <v>45216207440</v>
      </c>
      <c r="E83" s="378"/>
      <c r="F83" s="382">
        <v>10496948880</v>
      </c>
    </row>
    <row r="84" spans="1:7" s="297" customFormat="1">
      <c r="A84" s="332" t="s">
        <v>435</v>
      </c>
      <c r="B84" s="379" t="s">
        <v>436</v>
      </c>
      <c r="C84" s="380"/>
      <c r="D84" s="383">
        <v>107425510228</v>
      </c>
      <c r="E84" s="378"/>
      <c r="F84" s="383">
        <v>111513563141</v>
      </c>
    </row>
    <row r="85" spans="1:7" s="297" customFormat="1">
      <c r="A85" s="332"/>
      <c r="B85" s="380" t="s">
        <v>475</v>
      </c>
      <c r="C85" s="380"/>
      <c r="D85" s="382">
        <v>16769980470</v>
      </c>
      <c r="E85" s="378"/>
      <c r="F85" s="382">
        <v>17277764172</v>
      </c>
    </row>
    <row r="86" spans="1:7" s="297" customFormat="1">
      <c r="A86" s="384"/>
      <c r="B86" s="380" t="s">
        <v>476</v>
      </c>
      <c r="D86" s="382">
        <v>29763508555</v>
      </c>
      <c r="E86" s="385"/>
      <c r="F86" s="382">
        <v>31832722431</v>
      </c>
    </row>
    <row r="87" spans="1:7" s="297" customFormat="1">
      <c r="A87" s="384"/>
      <c r="B87" s="380" t="s">
        <v>477</v>
      </c>
      <c r="D87" s="382">
        <v>60892021203</v>
      </c>
      <c r="E87" s="385"/>
      <c r="F87" s="382">
        <v>61975272961</v>
      </c>
    </row>
    <row r="88" spans="1:7" s="297" customFormat="1">
      <c r="A88" s="384"/>
      <c r="B88" s="380" t="s">
        <v>474</v>
      </c>
      <c r="D88" s="385"/>
      <c r="E88" s="385"/>
      <c r="F88" s="382">
        <v>427803577</v>
      </c>
    </row>
    <row r="89" spans="1:7" s="297" customFormat="1" ht="17.25" customHeight="1" thickBot="1">
      <c r="A89" s="384"/>
      <c r="B89" s="386" t="s">
        <v>478</v>
      </c>
      <c r="D89" s="387">
        <v>167600773307</v>
      </c>
      <c r="E89" s="385"/>
      <c r="F89" s="387">
        <v>137672171382</v>
      </c>
    </row>
    <row r="90" spans="1:7" s="297" customFormat="1" ht="13.5" thickTop="1">
      <c r="A90" s="384"/>
      <c r="D90" s="385"/>
      <c r="E90" s="385"/>
      <c r="F90" s="385"/>
    </row>
    <row r="91" spans="1:7" s="297" customFormat="1" ht="19.5" customHeight="1">
      <c r="A91" s="388" t="s">
        <v>479</v>
      </c>
      <c r="B91" s="777" t="s">
        <v>480</v>
      </c>
      <c r="C91" s="777"/>
      <c r="D91" s="362" t="s">
        <v>94</v>
      </c>
      <c r="E91" s="343"/>
      <c r="F91" s="362" t="s">
        <v>95</v>
      </c>
      <c r="G91" s="379"/>
    </row>
    <row r="92" spans="1:7" s="297" customFormat="1">
      <c r="A92" s="379"/>
      <c r="B92" s="389"/>
      <c r="C92" s="390"/>
      <c r="D92" s="344" t="s">
        <v>413</v>
      </c>
      <c r="E92" s="391"/>
      <c r="F92" s="773" t="s">
        <v>413</v>
      </c>
      <c r="G92" s="773"/>
    </row>
    <row r="93" spans="1:7" s="297" customFormat="1">
      <c r="A93" s="379"/>
      <c r="B93" s="764" t="s">
        <v>458</v>
      </c>
      <c r="C93" s="764"/>
      <c r="D93" s="392">
        <v>0</v>
      </c>
      <c r="E93" s="393"/>
      <c r="F93" s="774">
        <v>0</v>
      </c>
      <c r="G93" s="774"/>
    </row>
    <row r="94" spans="1:7" s="297" customFormat="1">
      <c r="A94" s="379"/>
      <c r="B94" s="764" t="s">
        <v>481</v>
      </c>
      <c r="C94" s="764"/>
      <c r="D94" s="394"/>
      <c r="E94" s="393"/>
      <c r="F94" s="394"/>
      <c r="G94" s="380"/>
    </row>
    <row r="95" spans="1:7" s="297" customFormat="1">
      <c r="A95" s="379"/>
      <c r="B95" s="764" t="s">
        <v>482</v>
      </c>
      <c r="C95" s="764"/>
      <c r="D95" s="394"/>
      <c r="E95" s="393"/>
      <c r="F95" s="394"/>
      <c r="G95" s="380"/>
    </row>
    <row r="96" spans="1:7" s="297" customFormat="1">
      <c r="A96" s="379"/>
      <c r="B96" s="764" t="s">
        <v>483</v>
      </c>
      <c r="C96" s="764"/>
      <c r="D96" s="395">
        <v>5659754414</v>
      </c>
      <c r="E96" s="393"/>
      <c r="F96" s="774">
        <v>4174704435</v>
      </c>
      <c r="G96" s="774"/>
    </row>
    <row r="97" spans="1:7" s="297" customFormat="1">
      <c r="A97" s="379"/>
      <c r="B97" s="764" t="s">
        <v>484</v>
      </c>
      <c r="C97" s="764"/>
      <c r="D97" s="395">
        <v>644891373</v>
      </c>
      <c r="E97" s="393"/>
      <c r="F97" s="774">
        <v>0</v>
      </c>
      <c r="G97" s="774"/>
    </row>
    <row r="98" spans="1:7" s="297" customFormat="1">
      <c r="A98" s="379"/>
      <c r="B98" s="764" t="s">
        <v>462</v>
      </c>
      <c r="C98" s="764"/>
      <c r="D98" s="395">
        <v>12811168604</v>
      </c>
      <c r="E98" s="393"/>
      <c r="F98" s="774">
        <v>12254361769</v>
      </c>
      <c r="G98" s="774"/>
    </row>
    <row r="99" spans="1:7" s="297" customFormat="1">
      <c r="A99" s="379"/>
      <c r="B99" s="764" t="s">
        <v>485</v>
      </c>
      <c r="C99" s="764"/>
      <c r="D99" s="395">
        <v>0</v>
      </c>
      <c r="E99" s="393"/>
      <c r="F99" s="774">
        <v>0</v>
      </c>
      <c r="G99" s="774"/>
    </row>
    <row r="100" spans="1:7" s="297" customFormat="1">
      <c r="A100" s="379"/>
      <c r="B100" s="764" t="s">
        <v>486</v>
      </c>
      <c r="C100" s="764"/>
      <c r="D100" s="395">
        <v>1498593302</v>
      </c>
      <c r="E100" s="393"/>
      <c r="F100" s="774">
        <v>1327982772</v>
      </c>
      <c r="G100" s="774"/>
    </row>
    <row r="101" spans="1:7" s="297" customFormat="1">
      <c r="A101" s="379"/>
      <c r="B101" s="764" t="s">
        <v>487</v>
      </c>
      <c r="C101" s="764"/>
      <c r="D101" s="394"/>
      <c r="E101" s="393"/>
      <c r="F101" s="394">
        <v>0</v>
      </c>
      <c r="G101" s="380"/>
    </row>
    <row r="102" spans="1:7" s="297" customFormat="1" ht="15.75" thickBot="1">
      <c r="A102" s="379"/>
      <c r="B102" s="764" t="s">
        <v>488</v>
      </c>
      <c r="C102" s="764"/>
      <c r="D102" s="396">
        <v>5372751692</v>
      </c>
      <c r="E102" s="393"/>
      <c r="F102" s="396">
        <v>3782400</v>
      </c>
      <c r="G102" s="380"/>
    </row>
    <row r="103" spans="1:7" s="297" customFormat="1" thickBot="1">
      <c r="A103" s="379"/>
      <c r="B103" s="766" t="s">
        <v>489</v>
      </c>
      <c r="C103" s="766"/>
      <c r="D103" s="397">
        <v>25987159385</v>
      </c>
      <c r="E103" s="398"/>
      <c r="F103" s="775">
        <v>17760831376</v>
      </c>
      <c r="G103" s="775"/>
    </row>
    <row r="104" spans="1:7" s="297" customFormat="1" thickTop="1">
      <c r="A104" s="379"/>
      <c r="B104" s="336"/>
      <c r="C104" s="336"/>
      <c r="D104" s="399"/>
      <c r="E104" s="400"/>
      <c r="F104" s="399"/>
      <c r="G104" s="399"/>
    </row>
    <row r="105" spans="1:7" s="297" customFormat="1">
      <c r="A105" s="379"/>
      <c r="B105" s="771"/>
      <c r="C105" s="771"/>
      <c r="D105" s="389"/>
      <c r="E105" s="380"/>
      <c r="F105" s="380"/>
      <c r="G105" s="380"/>
    </row>
    <row r="106" spans="1:7" s="297" customFormat="1" ht="14.25">
      <c r="A106" s="401" t="s">
        <v>490</v>
      </c>
      <c r="B106" s="772" t="s">
        <v>491</v>
      </c>
      <c r="C106" s="772"/>
      <c r="D106" s="362" t="s">
        <v>94</v>
      </c>
      <c r="E106" s="343"/>
      <c r="F106" s="371" t="s">
        <v>95</v>
      </c>
      <c r="G106" s="379"/>
    </row>
    <row r="107" spans="1:7" s="297" customFormat="1">
      <c r="A107" s="379"/>
      <c r="B107" s="389"/>
      <c r="C107" s="389"/>
      <c r="D107" s="344" t="s">
        <v>413</v>
      </c>
      <c r="E107" s="391"/>
      <c r="F107" s="773" t="s">
        <v>413</v>
      </c>
      <c r="G107" s="773"/>
    </row>
    <row r="108" spans="1:7" s="297" customFormat="1">
      <c r="A108" s="379" t="s">
        <v>492</v>
      </c>
      <c r="B108" s="389" t="s">
        <v>426</v>
      </c>
      <c r="C108" s="389"/>
      <c r="D108" s="348">
        <v>11885870492</v>
      </c>
      <c r="E108" s="402"/>
      <c r="F108" s="348">
        <v>22976837010</v>
      </c>
      <c r="G108" s="391"/>
    </row>
    <row r="109" spans="1:7" s="297" customFormat="1">
      <c r="A109" s="380"/>
      <c r="B109" s="764" t="s">
        <v>493</v>
      </c>
      <c r="C109" s="764"/>
      <c r="D109" s="393"/>
      <c r="E109" s="393"/>
      <c r="F109" s="394"/>
      <c r="G109" s="380"/>
    </row>
    <row r="110" spans="1:7" s="297" customFormat="1">
      <c r="A110" s="380"/>
      <c r="B110" s="764" t="s">
        <v>428</v>
      </c>
      <c r="C110" s="764"/>
      <c r="D110" s="403">
        <v>0</v>
      </c>
      <c r="E110" s="404"/>
      <c r="F110" s="770">
        <v>1224050</v>
      </c>
      <c r="G110" s="770"/>
    </row>
    <row r="111" spans="1:7" s="297" customFormat="1">
      <c r="A111" s="380"/>
      <c r="B111" s="764" t="s">
        <v>494</v>
      </c>
      <c r="C111" s="764"/>
      <c r="D111" s="405">
        <v>3359034015</v>
      </c>
      <c r="E111" s="404"/>
      <c r="F111" s="770">
        <v>0</v>
      </c>
      <c r="G111" s="770"/>
    </row>
    <row r="112" spans="1:7" s="297" customFormat="1" hidden="1">
      <c r="A112" s="380"/>
      <c r="B112" s="764" t="s">
        <v>495</v>
      </c>
      <c r="C112" s="764"/>
      <c r="D112" s="405"/>
      <c r="E112" s="404"/>
      <c r="F112" s="770"/>
      <c r="G112" s="770"/>
    </row>
    <row r="113" spans="1:7" s="297" customFormat="1" hidden="1">
      <c r="A113" s="380"/>
      <c r="B113" s="764" t="s">
        <v>496</v>
      </c>
      <c r="C113" s="764"/>
      <c r="D113" s="405"/>
      <c r="E113" s="404"/>
      <c r="F113" s="770"/>
      <c r="G113" s="770"/>
    </row>
    <row r="114" spans="1:7" s="297" customFormat="1" hidden="1">
      <c r="A114" s="380"/>
      <c r="B114" s="764" t="s">
        <v>497</v>
      </c>
      <c r="C114" s="764"/>
      <c r="D114" s="406"/>
      <c r="E114" s="404"/>
      <c r="F114" s="765"/>
      <c r="G114" s="765"/>
    </row>
    <row r="115" spans="1:7" s="297" customFormat="1" hidden="1">
      <c r="A115" s="380"/>
      <c r="B115" s="764" t="s">
        <v>498</v>
      </c>
      <c r="C115" s="764"/>
      <c r="D115" s="407"/>
      <c r="E115" s="404"/>
      <c r="F115" s="768"/>
      <c r="G115" s="768"/>
    </row>
    <row r="116" spans="1:7" s="297" customFormat="1" hidden="1">
      <c r="A116" s="380"/>
      <c r="B116" s="764" t="s">
        <v>499</v>
      </c>
      <c r="C116" s="764"/>
      <c r="D116" s="408"/>
      <c r="E116" s="404"/>
      <c r="F116" s="769"/>
      <c r="G116" s="768"/>
    </row>
    <row r="117" spans="1:7" s="297" customFormat="1" hidden="1">
      <c r="A117" s="380"/>
      <c r="B117" s="764" t="s">
        <v>500</v>
      </c>
      <c r="C117" s="764"/>
      <c r="D117" s="409"/>
      <c r="E117" s="404"/>
      <c r="F117" s="765"/>
      <c r="G117" s="765"/>
    </row>
    <row r="118" spans="1:7" s="297" customFormat="1">
      <c r="A118" s="380"/>
      <c r="B118" s="764" t="s">
        <v>501</v>
      </c>
      <c r="C118" s="764"/>
      <c r="D118" s="409"/>
      <c r="E118" s="404"/>
      <c r="F118" s="410"/>
      <c r="G118" s="410"/>
    </row>
    <row r="119" spans="1:7" s="297" customFormat="1">
      <c r="A119" s="380"/>
      <c r="B119" s="764" t="s">
        <v>474</v>
      </c>
      <c r="C119" s="764"/>
      <c r="D119" s="409">
        <v>8526836477</v>
      </c>
      <c r="E119" s="404"/>
      <c r="F119" s="409">
        <v>22975612960</v>
      </c>
      <c r="G119" s="410"/>
    </row>
    <row r="120" spans="1:7" s="297" customFormat="1">
      <c r="A120" s="379" t="s">
        <v>435</v>
      </c>
      <c r="B120" s="411" t="s">
        <v>436</v>
      </c>
      <c r="C120" s="412"/>
      <c r="D120" s="409">
        <v>0</v>
      </c>
      <c r="E120" s="404"/>
      <c r="F120" s="409">
        <v>0</v>
      </c>
      <c r="G120" s="410"/>
    </row>
    <row r="121" spans="1:7" s="297" customFormat="1">
      <c r="A121" s="380"/>
      <c r="B121" s="764" t="s">
        <v>502</v>
      </c>
      <c r="C121" s="764"/>
      <c r="D121" s="409"/>
      <c r="E121" s="404"/>
      <c r="F121" s="410"/>
      <c r="G121" s="410"/>
    </row>
    <row r="122" spans="1:7" s="297" customFormat="1">
      <c r="A122" s="380"/>
      <c r="B122" s="412" t="s">
        <v>503</v>
      </c>
      <c r="C122" s="412"/>
      <c r="D122" s="409"/>
      <c r="E122" s="404"/>
      <c r="F122" s="765"/>
      <c r="G122" s="765"/>
    </row>
    <row r="123" spans="1:7" s="297" customFormat="1" ht="15.75" thickBot="1">
      <c r="A123" s="380"/>
      <c r="B123" s="764" t="s">
        <v>504</v>
      </c>
      <c r="C123" s="764"/>
      <c r="D123" s="413"/>
      <c r="E123" s="404"/>
      <c r="F123" s="765"/>
      <c r="G123" s="765"/>
    </row>
    <row r="124" spans="1:7" s="297" customFormat="1" thickBot="1">
      <c r="A124" s="379"/>
      <c r="B124" s="766" t="s">
        <v>417</v>
      </c>
      <c r="C124" s="766"/>
      <c r="D124" s="414">
        <v>11885870492</v>
      </c>
      <c r="E124" s="400"/>
      <c r="F124" s="767">
        <v>22976837010</v>
      </c>
      <c r="G124" s="767"/>
    </row>
    <row r="125" spans="1:7" s="297" customFormat="1" ht="15.75" thickTop="1">
      <c r="A125" s="379"/>
      <c r="B125" s="336"/>
      <c r="C125" s="336"/>
      <c r="D125" s="415"/>
      <c r="E125" s="400"/>
      <c r="F125" s="416"/>
      <c r="G125" s="380"/>
    </row>
    <row r="126" spans="1:7" s="297" customFormat="1" ht="12.75">
      <c r="A126" s="384"/>
      <c r="D126" s="385"/>
      <c r="E126" s="385"/>
      <c r="F126" s="385"/>
    </row>
    <row r="127" spans="1:7" s="297" customFormat="1" ht="12.75">
      <c r="A127" s="384"/>
      <c r="D127" s="385"/>
      <c r="E127" s="385"/>
      <c r="F127" s="385"/>
    </row>
    <row r="128" spans="1:7" s="297" customFormat="1" ht="12.75">
      <c r="A128" s="384"/>
      <c r="D128" s="385"/>
      <c r="E128" s="385"/>
      <c r="F128" s="385"/>
    </row>
    <row r="129" spans="1:6" s="297" customFormat="1" ht="12.75">
      <c r="A129" s="384"/>
      <c r="D129" s="385"/>
      <c r="E129" s="385"/>
      <c r="F129" s="385"/>
    </row>
    <row r="130" spans="1:6" s="297" customFormat="1" ht="12.75">
      <c r="A130" s="384"/>
      <c r="D130" s="385"/>
      <c r="E130" s="385"/>
      <c r="F130" s="385"/>
    </row>
    <row r="131" spans="1:6" s="297" customFormat="1" ht="12.75">
      <c r="A131" s="384"/>
      <c r="D131" s="385"/>
      <c r="E131" s="385"/>
      <c r="F131" s="385"/>
    </row>
    <row r="132" spans="1:6" s="297" customFormat="1" ht="12.75">
      <c r="A132" s="384"/>
      <c r="D132" s="385"/>
      <c r="E132" s="385"/>
      <c r="F132" s="385"/>
    </row>
    <row r="133" spans="1:6" s="297" customFormat="1" ht="12.75">
      <c r="A133" s="384"/>
      <c r="D133" s="385"/>
      <c r="E133" s="385"/>
      <c r="F133" s="385"/>
    </row>
    <row r="134" spans="1:6" s="297" customFormat="1" ht="12.75">
      <c r="A134" s="384"/>
      <c r="D134" s="385"/>
      <c r="E134" s="385"/>
      <c r="F134" s="385"/>
    </row>
    <row r="135" spans="1:6" s="297" customFormat="1" ht="12.75">
      <c r="A135" s="384"/>
      <c r="D135" s="385"/>
      <c r="E135" s="385"/>
      <c r="F135" s="385"/>
    </row>
    <row r="136" spans="1:6" s="297" customFormat="1" ht="12.75">
      <c r="A136" s="384"/>
      <c r="D136" s="385"/>
      <c r="E136" s="385"/>
      <c r="F136" s="385"/>
    </row>
    <row r="137" spans="1:6" s="297" customFormat="1" ht="12.75">
      <c r="A137" s="384"/>
      <c r="D137" s="385"/>
      <c r="E137" s="385"/>
      <c r="F137" s="385"/>
    </row>
    <row r="138" spans="1:6" s="297" customFormat="1" ht="12.75">
      <c r="A138" s="384"/>
      <c r="D138" s="385"/>
      <c r="E138" s="385"/>
      <c r="F138" s="385"/>
    </row>
    <row r="139" spans="1:6" s="297" customFormat="1" ht="12.75">
      <c r="A139" s="384"/>
      <c r="D139" s="385"/>
      <c r="E139" s="385"/>
      <c r="F139" s="385"/>
    </row>
    <row r="140" spans="1:6" s="297" customFormat="1" ht="12.75">
      <c r="A140" s="384"/>
      <c r="D140" s="385"/>
      <c r="E140" s="385"/>
      <c r="F140" s="385"/>
    </row>
    <row r="141" spans="1:6" s="297" customFormat="1" ht="12.75">
      <c r="A141" s="384"/>
      <c r="D141" s="385"/>
      <c r="E141" s="385"/>
      <c r="F141" s="385"/>
    </row>
    <row r="142" spans="1:6" s="297" customFormat="1" ht="12.75">
      <c r="A142" s="384"/>
      <c r="D142" s="385"/>
      <c r="E142" s="385"/>
      <c r="F142" s="385"/>
    </row>
    <row r="143" spans="1:6" s="297" customFormat="1" ht="12.75">
      <c r="A143" s="384"/>
      <c r="D143" s="385"/>
      <c r="E143" s="385"/>
      <c r="F143" s="385"/>
    </row>
    <row r="144" spans="1:6" s="297" customFormat="1" ht="12.75">
      <c r="A144" s="384"/>
      <c r="D144" s="385"/>
      <c r="E144" s="385"/>
      <c r="F144" s="385"/>
    </row>
    <row r="145" spans="1:6" s="297" customFormat="1" ht="12.75">
      <c r="A145" s="384"/>
      <c r="D145" s="385"/>
      <c r="E145" s="385"/>
      <c r="F145" s="385"/>
    </row>
    <row r="146" spans="1:6" s="297" customFormat="1" ht="12.75">
      <c r="A146" s="384"/>
      <c r="D146" s="385"/>
      <c r="E146" s="385"/>
      <c r="F146" s="385"/>
    </row>
    <row r="147" spans="1:6" s="297" customFormat="1" ht="12.75">
      <c r="A147" s="384"/>
      <c r="D147" s="385"/>
      <c r="E147" s="385"/>
      <c r="F147" s="385"/>
    </row>
    <row r="148" spans="1:6" s="297" customFormat="1" ht="12.75">
      <c r="A148" s="384"/>
      <c r="D148" s="385"/>
      <c r="E148" s="385"/>
      <c r="F148" s="385"/>
    </row>
    <row r="149" spans="1:6" s="297" customFormat="1" ht="12.75">
      <c r="A149" s="384"/>
      <c r="D149" s="385"/>
      <c r="E149" s="385"/>
      <c r="F149" s="385"/>
    </row>
    <row r="150" spans="1:6" s="297" customFormat="1" ht="12.75">
      <c r="A150" s="384"/>
      <c r="D150" s="385"/>
      <c r="E150" s="385"/>
      <c r="F150" s="385"/>
    </row>
    <row r="151" spans="1:6" s="297" customFormat="1" ht="12.75">
      <c r="A151" s="384"/>
      <c r="D151" s="385"/>
      <c r="E151" s="385"/>
      <c r="F151" s="385"/>
    </row>
    <row r="152" spans="1:6" s="297" customFormat="1" ht="12.75">
      <c r="A152" s="384"/>
      <c r="D152" s="385"/>
      <c r="E152" s="385"/>
      <c r="F152" s="385"/>
    </row>
    <row r="153" spans="1:6" s="297" customFormat="1" ht="12.75">
      <c r="A153" s="384"/>
      <c r="D153" s="385"/>
      <c r="E153" s="385"/>
      <c r="F153" s="385"/>
    </row>
    <row r="154" spans="1:6" s="297" customFormat="1" ht="12.75">
      <c r="A154" s="384"/>
      <c r="D154" s="385"/>
      <c r="E154" s="385"/>
      <c r="F154" s="385"/>
    </row>
    <row r="155" spans="1:6" s="297" customFormat="1" ht="12.75">
      <c r="A155" s="384"/>
      <c r="D155" s="385"/>
      <c r="E155" s="385"/>
      <c r="F155" s="385"/>
    </row>
    <row r="156" spans="1:6" s="297" customFormat="1" ht="12.75">
      <c r="A156" s="384"/>
      <c r="D156" s="385"/>
      <c r="E156" s="385"/>
      <c r="F156" s="385"/>
    </row>
    <row r="157" spans="1:6" s="297" customFormat="1" ht="12.75">
      <c r="A157" s="384"/>
      <c r="D157" s="385"/>
      <c r="E157" s="385"/>
      <c r="F157" s="385"/>
    </row>
    <row r="158" spans="1:6" s="297" customFormat="1" ht="12.75">
      <c r="A158" s="384"/>
      <c r="D158" s="385"/>
      <c r="E158" s="385"/>
      <c r="F158" s="385"/>
    </row>
    <row r="159" spans="1:6" s="297" customFormat="1" ht="12.75">
      <c r="A159" s="384"/>
      <c r="D159" s="385"/>
      <c r="E159" s="385"/>
      <c r="F159" s="385"/>
    </row>
    <row r="160" spans="1:6" s="297" customFormat="1" ht="12.75">
      <c r="A160" s="384"/>
      <c r="D160" s="385"/>
      <c r="E160" s="385"/>
      <c r="F160" s="385"/>
    </row>
    <row r="161" spans="1:6" s="297" customFormat="1" ht="12.75">
      <c r="A161" s="384"/>
      <c r="D161" s="385"/>
      <c r="E161" s="385"/>
      <c r="F161" s="385"/>
    </row>
    <row r="162" spans="1:6" s="297" customFormat="1" ht="12.75">
      <c r="A162" s="384"/>
      <c r="D162" s="385"/>
      <c r="E162" s="385"/>
      <c r="F162" s="385"/>
    </row>
    <row r="163" spans="1:6" s="297" customFormat="1" ht="12.75">
      <c r="A163" s="384"/>
      <c r="D163" s="385"/>
      <c r="E163" s="385"/>
      <c r="F163" s="385"/>
    </row>
    <row r="164" spans="1:6" s="297" customFormat="1" ht="12.75">
      <c r="A164" s="384"/>
      <c r="D164" s="385"/>
      <c r="E164" s="385"/>
      <c r="F164" s="385"/>
    </row>
    <row r="165" spans="1:6" s="297" customFormat="1" ht="12.75">
      <c r="A165" s="384"/>
      <c r="D165" s="385"/>
      <c r="E165" s="385"/>
      <c r="F165" s="385"/>
    </row>
    <row r="166" spans="1:6" s="297" customFormat="1" ht="12.75">
      <c r="A166" s="384"/>
      <c r="D166" s="385"/>
      <c r="E166" s="385"/>
      <c r="F166" s="385"/>
    </row>
    <row r="167" spans="1:6" s="297" customFormat="1" ht="12.75">
      <c r="A167" s="384"/>
      <c r="D167" s="385"/>
      <c r="E167" s="385"/>
      <c r="F167" s="385"/>
    </row>
    <row r="168" spans="1:6" s="297" customFormat="1" ht="12.75">
      <c r="A168" s="384"/>
      <c r="D168" s="385"/>
      <c r="E168" s="385"/>
      <c r="F168" s="385"/>
    </row>
    <row r="169" spans="1:6" s="297" customFormat="1" ht="12.75">
      <c r="A169" s="384"/>
      <c r="D169" s="385"/>
      <c r="E169" s="385"/>
      <c r="F169" s="385"/>
    </row>
    <row r="170" spans="1:6" s="297" customFormat="1" ht="12.75">
      <c r="A170" s="384"/>
      <c r="D170" s="385"/>
      <c r="E170" s="385"/>
      <c r="F170" s="385"/>
    </row>
    <row r="171" spans="1:6" s="297" customFormat="1" ht="12.75">
      <c r="A171" s="384"/>
      <c r="D171" s="385"/>
      <c r="E171" s="385"/>
      <c r="F171" s="385"/>
    </row>
    <row r="172" spans="1:6" s="297" customFormat="1" ht="12.75">
      <c r="A172" s="384"/>
      <c r="D172" s="385"/>
      <c r="E172" s="385"/>
      <c r="F172" s="385"/>
    </row>
    <row r="173" spans="1:6" s="297" customFormat="1" ht="12.75">
      <c r="A173" s="384"/>
      <c r="D173" s="385"/>
      <c r="E173" s="385"/>
      <c r="F173" s="385"/>
    </row>
    <row r="174" spans="1:6" s="297" customFormat="1" ht="12.75">
      <c r="A174" s="384"/>
      <c r="D174" s="385"/>
      <c r="E174" s="385"/>
      <c r="F174" s="385"/>
    </row>
    <row r="175" spans="1:6" s="297" customFormat="1" ht="12.75">
      <c r="A175" s="384"/>
      <c r="D175" s="385"/>
      <c r="E175" s="385"/>
      <c r="F175" s="385"/>
    </row>
    <row r="176" spans="1:6" s="297" customFormat="1" ht="12.75">
      <c r="A176" s="384"/>
      <c r="D176" s="385"/>
      <c r="E176" s="385"/>
      <c r="F176" s="385"/>
    </row>
    <row r="177" spans="1:6" s="297" customFormat="1" ht="12.75">
      <c r="A177" s="384"/>
      <c r="D177" s="385"/>
      <c r="E177" s="385"/>
      <c r="F177" s="385"/>
    </row>
    <row r="178" spans="1:6" s="297" customFormat="1" ht="12.75">
      <c r="A178" s="384"/>
      <c r="D178" s="385"/>
      <c r="E178" s="385"/>
      <c r="F178" s="385"/>
    </row>
    <row r="179" spans="1:6" s="297" customFormat="1" ht="12.75">
      <c r="A179" s="384"/>
      <c r="D179" s="385"/>
      <c r="E179" s="385"/>
      <c r="F179" s="385"/>
    </row>
    <row r="180" spans="1:6" s="297" customFormat="1" ht="12.75">
      <c r="A180" s="384"/>
      <c r="D180" s="385"/>
      <c r="E180" s="385"/>
      <c r="F180" s="385"/>
    </row>
    <row r="181" spans="1:6" s="297" customFormat="1" ht="12.75">
      <c r="A181" s="384"/>
      <c r="D181" s="385"/>
      <c r="E181" s="385"/>
      <c r="F181" s="385"/>
    </row>
    <row r="182" spans="1:6" s="297" customFormat="1" ht="12.75">
      <c r="A182" s="384"/>
      <c r="D182" s="385"/>
      <c r="E182" s="385"/>
      <c r="F182" s="385"/>
    </row>
    <row r="183" spans="1:6" s="297" customFormat="1" ht="12.75">
      <c r="A183" s="384"/>
      <c r="D183" s="385"/>
      <c r="E183" s="385"/>
      <c r="F183" s="385"/>
    </row>
    <row r="184" spans="1:6" s="297" customFormat="1" ht="12.75">
      <c r="A184" s="384"/>
      <c r="D184" s="385"/>
      <c r="E184" s="385"/>
      <c r="F184" s="385"/>
    </row>
    <row r="185" spans="1:6" s="297" customFormat="1" ht="12.75">
      <c r="A185" s="384"/>
      <c r="D185" s="385"/>
      <c r="E185" s="385"/>
      <c r="F185" s="385"/>
    </row>
    <row r="186" spans="1:6" s="297" customFormat="1" ht="12.75">
      <c r="A186" s="384"/>
      <c r="D186" s="385"/>
      <c r="E186" s="385"/>
      <c r="F186" s="385"/>
    </row>
    <row r="187" spans="1:6" s="297" customFormat="1" ht="12.75">
      <c r="A187" s="384"/>
      <c r="D187" s="385"/>
      <c r="E187" s="385"/>
      <c r="F187" s="385"/>
    </row>
    <row r="188" spans="1:6" s="297" customFormat="1" ht="12.75">
      <c r="A188" s="384"/>
      <c r="D188" s="385"/>
      <c r="E188" s="385"/>
      <c r="F188" s="385"/>
    </row>
    <row r="189" spans="1:6" s="297" customFormat="1" ht="12.75">
      <c r="A189" s="384"/>
      <c r="D189" s="385"/>
      <c r="E189" s="385"/>
      <c r="F189" s="385"/>
    </row>
    <row r="190" spans="1:6" s="297" customFormat="1" ht="12.75">
      <c r="A190" s="384"/>
      <c r="D190" s="385"/>
      <c r="E190" s="385"/>
      <c r="F190" s="385"/>
    </row>
    <row r="191" spans="1:6" s="297" customFormat="1" ht="12.75">
      <c r="A191" s="384"/>
      <c r="D191" s="385"/>
      <c r="E191" s="385"/>
      <c r="F191" s="385"/>
    </row>
    <row r="192" spans="1:6" s="297" customFormat="1" ht="12.75">
      <c r="A192" s="384"/>
      <c r="D192" s="385"/>
      <c r="E192" s="385"/>
      <c r="F192" s="385"/>
    </row>
    <row r="193" spans="1:6" s="297" customFormat="1" ht="12.75">
      <c r="A193" s="384"/>
      <c r="D193" s="385"/>
      <c r="E193" s="385"/>
      <c r="F193" s="385"/>
    </row>
    <row r="194" spans="1:6" s="297" customFormat="1" ht="12.75">
      <c r="A194" s="384"/>
      <c r="D194" s="385"/>
      <c r="E194" s="385"/>
      <c r="F194" s="385"/>
    </row>
    <row r="195" spans="1:6" s="297" customFormat="1" ht="12.75">
      <c r="A195" s="384"/>
      <c r="D195" s="385"/>
      <c r="E195" s="385"/>
      <c r="F195" s="385"/>
    </row>
    <row r="196" spans="1:6" s="297" customFormat="1" ht="12.75">
      <c r="A196" s="384"/>
      <c r="D196" s="385"/>
      <c r="E196" s="385"/>
      <c r="F196" s="385"/>
    </row>
    <row r="197" spans="1:6" s="297" customFormat="1" ht="12.75">
      <c r="A197" s="384"/>
      <c r="D197" s="385"/>
      <c r="E197" s="385"/>
      <c r="F197" s="385"/>
    </row>
    <row r="198" spans="1:6" s="297" customFormat="1" ht="12.75">
      <c r="A198" s="384"/>
      <c r="D198" s="385"/>
      <c r="E198" s="385"/>
      <c r="F198" s="385"/>
    </row>
    <row r="199" spans="1:6" s="297" customFormat="1" ht="12.75">
      <c r="A199" s="384"/>
      <c r="D199" s="385"/>
      <c r="E199" s="385"/>
      <c r="F199" s="385"/>
    </row>
    <row r="200" spans="1:6" s="297" customFormat="1" ht="12.75">
      <c r="A200" s="384"/>
      <c r="D200" s="385"/>
      <c r="E200" s="385"/>
      <c r="F200" s="385"/>
    </row>
    <row r="201" spans="1:6" s="297" customFormat="1" ht="12.75">
      <c r="A201" s="384"/>
      <c r="D201" s="385"/>
      <c r="E201" s="385"/>
      <c r="F201" s="385"/>
    </row>
    <row r="202" spans="1:6" s="297" customFormat="1" ht="12.75">
      <c r="A202" s="384"/>
      <c r="D202" s="385"/>
      <c r="E202" s="385"/>
      <c r="F202" s="385"/>
    </row>
    <row r="203" spans="1:6" s="297" customFormat="1" ht="12.75">
      <c r="A203" s="384"/>
      <c r="D203" s="385"/>
      <c r="E203" s="385"/>
      <c r="F203" s="385"/>
    </row>
  </sheetData>
  <mergeCells count="59">
    <mergeCell ref="E21:E22"/>
    <mergeCell ref="A1:B1"/>
    <mergeCell ref="A2:B2"/>
    <mergeCell ref="B5:F5"/>
    <mergeCell ref="E7:E8"/>
    <mergeCell ref="E14:E15"/>
    <mergeCell ref="B96:C96"/>
    <mergeCell ref="F96:G96"/>
    <mergeCell ref="B35:F35"/>
    <mergeCell ref="E38:E39"/>
    <mergeCell ref="E55:E56"/>
    <mergeCell ref="E65:E66"/>
    <mergeCell ref="E71:E72"/>
    <mergeCell ref="B91:C91"/>
    <mergeCell ref="F92:G92"/>
    <mergeCell ref="B93:C93"/>
    <mergeCell ref="F93:G93"/>
    <mergeCell ref="B94:C94"/>
    <mergeCell ref="B95:C95"/>
    <mergeCell ref="B97:C97"/>
    <mergeCell ref="F97:G97"/>
    <mergeCell ref="B98:C98"/>
    <mergeCell ref="F98:G98"/>
    <mergeCell ref="B99:C99"/>
    <mergeCell ref="F99:G99"/>
    <mergeCell ref="B100:C100"/>
    <mergeCell ref="F100:G100"/>
    <mergeCell ref="B101:C101"/>
    <mergeCell ref="B102:C102"/>
    <mergeCell ref="B103:C103"/>
    <mergeCell ref="F103:G103"/>
    <mergeCell ref="B105:C105"/>
    <mergeCell ref="B106:C106"/>
    <mergeCell ref="F107:G107"/>
    <mergeCell ref="B109:C109"/>
    <mergeCell ref="B110:C110"/>
    <mergeCell ref="F110:G110"/>
    <mergeCell ref="B111:C111"/>
    <mergeCell ref="F111:G111"/>
    <mergeCell ref="B112:C112"/>
    <mergeCell ref="F112:G112"/>
    <mergeCell ref="B113:C113"/>
    <mergeCell ref="F113:G113"/>
    <mergeCell ref="B114:C114"/>
    <mergeCell ref="F114:G114"/>
    <mergeCell ref="B115:C115"/>
    <mergeCell ref="F115:G115"/>
    <mergeCell ref="B116:C116"/>
    <mergeCell ref="F116:G116"/>
    <mergeCell ref="B123:C123"/>
    <mergeCell ref="F123:G123"/>
    <mergeCell ref="B124:C124"/>
    <mergeCell ref="F124:G124"/>
    <mergeCell ref="B117:C117"/>
    <mergeCell ref="F117:G117"/>
    <mergeCell ref="B118:C118"/>
    <mergeCell ref="B119:C119"/>
    <mergeCell ref="B121:C121"/>
    <mergeCell ref="F122:G122"/>
  </mergeCells>
  <pageMargins left="0.75" right="0"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M60"/>
  <sheetViews>
    <sheetView workbookViewId="0">
      <selection activeCell="D15" sqref="D15"/>
    </sheetView>
  </sheetViews>
  <sheetFormatPr defaultColWidth="3.85546875" defaultRowHeight="14.25"/>
  <cols>
    <col min="1" max="1" width="4" style="423" customWidth="1"/>
    <col min="2" max="2" width="24.28515625" style="306" customWidth="1"/>
    <col min="3" max="3" width="16.140625" style="306" customWidth="1"/>
    <col min="4" max="4" width="15.7109375" style="306" customWidth="1"/>
    <col min="5" max="5" width="14.140625" style="306" customWidth="1"/>
    <col min="6" max="6" width="13.85546875" style="306" customWidth="1"/>
    <col min="7" max="7" width="11.7109375" style="306" hidden="1" customWidth="1"/>
    <col min="8" max="8" width="16" style="306" customWidth="1"/>
    <col min="9" max="9" width="10.85546875" style="306" hidden="1" customWidth="1"/>
    <col min="10" max="12" width="5.5703125" style="306" hidden="1" customWidth="1"/>
    <col min="13" max="13" width="0.7109375" style="306" hidden="1" customWidth="1"/>
    <col min="14" max="251" width="3.85546875" style="306"/>
    <col min="252" max="252" width="4" style="306" customWidth="1"/>
    <col min="253" max="253" width="24.28515625" style="306" customWidth="1"/>
    <col min="254" max="254" width="16.140625" style="306" customWidth="1"/>
    <col min="255" max="255" width="15.7109375" style="306" customWidth="1"/>
    <col min="256" max="256" width="14.140625" style="306" customWidth="1"/>
    <col min="257" max="257" width="13.85546875" style="306" customWidth="1"/>
    <col min="258" max="258" width="0" style="306" hidden="1" customWidth="1"/>
    <col min="259" max="259" width="16" style="306" customWidth="1"/>
    <col min="260" max="264" width="0" style="306" hidden="1" customWidth="1"/>
    <col min="265" max="266" width="3.85546875" style="306"/>
    <col min="267" max="267" width="20.140625" style="306" customWidth="1"/>
    <col min="268" max="507" width="3.85546875" style="306"/>
    <col min="508" max="508" width="4" style="306" customWidth="1"/>
    <col min="509" max="509" width="24.28515625" style="306" customWidth="1"/>
    <col min="510" max="510" width="16.140625" style="306" customWidth="1"/>
    <col min="511" max="511" width="15.7109375" style="306" customWidth="1"/>
    <col min="512" max="512" width="14.140625" style="306" customWidth="1"/>
    <col min="513" max="513" width="13.85546875" style="306" customWidth="1"/>
    <col min="514" max="514" width="0" style="306" hidden="1" customWidth="1"/>
    <col min="515" max="515" width="16" style="306" customWidth="1"/>
    <col min="516" max="520" width="0" style="306" hidden="1" customWidth="1"/>
    <col min="521" max="522" width="3.85546875" style="306"/>
    <col min="523" max="523" width="20.140625" style="306" customWidth="1"/>
    <col min="524" max="763" width="3.85546875" style="306"/>
    <col min="764" max="764" width="4" style="306" customWidth="1"/>
    <col min="765" max="765" width="24.28515625" style="306" customWidth="1"/>
    <col min="766" max="766" width="16.140625" style="306" customWidth="1"/>
    <col min="767" max="767" width="15.7109375" style="306" customWidth="1"/>
    <col min="768" max="768" width="14.140625" style="306" customWidth="1"/>
    <col min="769" max="769" width="13.85546875" style="306" customWidth="1"/>
    <col min="770" max="770" width="0" style="306" hidden="1" customWidth="1"/>
    <col min="771" max="771" width="16" style="306" customWidth="1"/>
    <col min="772" max="776" width="0" style="306" hidden="1" customWidth="1"/>
    <col min="777" max="778" width="3.85546875" style="306"/>
    <col min="779" max="779" width="20.140625" style="306" customWidth="1"/>
    <col min="780" max="1019" width="3.85546875" style="306"/>
    <col min="1020" max="1020" width="4" style="306" customWidth="1"/>
    <col min="1021" max="1021" width="24.28515625" style="306" customWidth="1"/>
    <col min="1022" max="1022" width="16.140625" style="306" customWidth="1"/>
    <col min="1023" max="1023" width="15.7109375" style="306" customWidth="1"/>
    <col min="1024" max="1024" width="14.140625" style="306" customWidth="1"/>
    <col min="1025" max="1025" width="13.85546875" style="306" customWidth="1"/>
    <col min="1026" max="1026" width="0" style="306" hidden="1" customWidth="1"/>
    <col min="1027" max="1027" width="16" style="306" customWidth="1"/>
    <col min="1028" max="1032" width="0" style="306" hidden="1" customWidth="1"/>
    <col min="1033" max="1034" width="3.85546875" style="306"/>
    <col min="1035" max="1035" width="20.140625" style="306" customWidth="1"/>
    <col min="1036" max="1275" width="3.85546875" style="306"/>
    <col min="1276" max="1276" width="4" style="306" customWidth="1"/>
    <col min="1277" max="1277" width="24.28515625" style="306" customWidth="1"/>
    <col min="1278" max="1278" width="16.140625" style="306" customWidth="1"/>
    <col min="1279" max="1279" width="15.7109375" style="306" customWidth="1"/>
    <col min="1280" max="1280" width="14.140625" style="306" customWidth="1"/>
    <col min="1281" max="1281" width="13.85546875" style="306" customWidth="1"/>
    <col min="1282" max="1282" width="0" style="306" hidden="1" customWidth="1"/>
    <col min="1283" max="1283" width="16" style="306" customWidth="1"/>
    <col min="1284" max="1288" width="0" style="306" hidden="1" customWidth="1"/>
    <col min="1289" max="1290" width="3.85546875" style="306"/>
    <col min="1291" max="1291" width="20.140625" style="306" customWidth="1"/>
    <col min="1292" max="1531" width="3.85546875" style="306"/>
    <col min="1532" max="1532" width="4" style="306" customWidth="1"/>
    <col min="1533" max="1533" width="24.28515625" style="306" customWidth="1"/>
    <col min="1534" max="1534" width="16.140625" style="306" customWidth="1"/>
    <col min="1535" max="1535" width="15.7109375" style="306" customWidth="1"/>
    <col min="1536" max="1536" width="14.140625" style="306" customWidth="1"/>
    <col min="1537" max="1537" width="13.85546875" style="306" customWidth="1"/>
    <col min="1538" max="1538" width="0" style="306" hidden="1" customWidth="1"/>
    <col min="1539" max="1539" width="16" style="306" customWidth="1"/>
    <col min="1540" max="1544" width="0" style="306" hidden="1" customWidth="1"/>
    <col min="1545" max="1546" width="3.85546875" style="306"/>
    <col min="1547" max="1547" width="20.140625" style="306" customWidth="1"/>
    <col min="1548" max="1787" width="3.85546875" style="306"/>
    <col min="1788" max="1788" width="4" style="306" customWidth="1"/>
    <col min="1789" max="1789" width="24.28515625" style="306" customWidth="1"/>
    <col min="1790" max="1790" width="16.140625" style="306" customWidth="1"/>
    <col min="1791" max="1791" width="15.7109375" style="306" customWidth="1"/>
    <col min="1792" max="1792" width="14.140625" style="306" customWidth="1"/>
    <col min="1793" max="1793" width="13.85546875" style="306" customWidth="1"/>
    <col min="1794" max="1794" width="0" style="306" hidden="1" customWidth="1"/>
    <col min="1795" max="1795" width="16" style="306" customWidth="1"/>
    <col min="1796" max="1800" width="0" style="306" hidden="1" customWidth="1"/>
    <col min="1801" max="1802" width="3.85546875" style="306"/>
    <col min="1803" max="1803" width="20.140625" style="306" customWidth="1"/>
    <col min="1804" max="2043" width="3.85546875" style="306"/>
    <col min="2044" max="2044" width="4" style="306" customWidth="1"/>
    <col min="2045" max="2045" width="24.28515625" style="306" customWidth="1"/>
    <col min="2046" max="2046" width="16.140625" style="306" customWidth="1"/>
    <col min="2047" max="2047" width="15.7109375" style="306" customWidth="1"/>
    <col min="2048" max="2048" width="14.140625" style="306" customWidth="1"/>
    <col min="2049" max="2049" width="13.85546875" style="306" customWidth="1"/>
    <col min="2050" max="2050" width="0" style="306" hidden="1" customWidth="1"/>
    <col min="2051" max="2051" width="16" style="306" customWidth="1"/>
    <col min="2052" max="2056" width="0" style="306" hidden="1" customWidth="1"/>
    <col min="2057" max="2058" width="3.85546875" style="306"/>
    <col min="2059" max="2059" width="20.140625" style="306" customWidth="1"/>
    <col min="2060" max="2299" width="3.85546875" style="306"/>
    <col min="2300" max="2300" width="4" style="306" customWidth="1"/>
    <col min="2301" max="2301" width="24.28515625" style="306" customWidth="1"/>
    <col min="2302" max="2302" width="16.140625" style="306" customWidth="1"/>
    <col min="2303" max="2303" width="15.7109375" style="306" customWidth="1"/>
    <col min="2304" max="2304" width="14.140625" style="306" customWidth="1"/>
    <col min="2305" max="2305" width="13.85546875" style="306" customWidth="1"/>
    <col min="2306" max="2306" width="0" style="306" hidden="1" customWidth="1"/>
    <col min="2307" max="2307" width="16" style="306" customWidth="1"/>
    <col min="2308" max="2312" width="0" style="306" hidden="1" customWidth="1"/>
    <col min="2313" max="2314" width="3.85546875" style="306"/>
    <col min="2315" max="2315" width="20.140625" style="306" customWidth="1"/>
    <col min="2316" max="2555" width="3.85546875" style="306"/>
    <col min="2556" max="2556" width="4" style="306" customWidth="1"/>
    <col min="2557" max="2557" width="24.28515625" style="306" customWidth="1"/>
    <col min="2558" max="2558" width="16.140625" style="306" customWidth="1"/>
    <col min="2559" max="2559" width="15.7109375" style="306" customWidth="1"/>
    <col min="2560" max="2560" width="14.140625" style="306" customWidth="1"/>
    <col min="2561" max="2561" width="13.85546875" style="306" customWidth="1"/>
    <col min="2562" max="2562" width="0" style="306" hidden="1" customWidth="1"/>
    <col min="2563" max="2563" width="16" style="306" customWidth="1"/>
    <col min="2564" max="2568" width="0" style="306" hidden="1" customWidth="1"/>
    <col min="2569" max="2570" width="3.85546875" style="306"/>
    <col min="2571" max="2571" width="20.140625" style="306" customWidth="1"/>
    <col min="2572" max="2811" width="3.85546875" style="306"/>
    <col min="2812" max="2812" width="4" style="306" customWidth="1"/>
    <col min="2813" max="2813" width="24.28515625" style="306" customWidth="1"/>
    <col min="2814" max="2814" width="16.140625" style="306" customWidth="1"/>
    <col min="2815" max="2815" width="15.7109375" style="306" customWidth="1"/>
    <col min="2816" max="2816" width="14.140625" style="306" customWidth="1"/>
    <col min="2817" max="2817" width="13.85546875" style="306" customWidth="1"/>
    <col min="2818" max="2818" width="0" style="306" hidden="1" customWidth="1"/>
    <col min="2819" max="2819" width="16" style="306" customWidth="1"/>
    <col min="2820" max="2824" width="0" style="306" hidden="1" customWidth="1"/>
    <col min="2825" max="2826" width="3.85546875" style="306"/>
    <col min="2827" max="2827" width="20.140625" style="306" customWidth="1"/>
    <col min="2828" max="3067" width="3.85546875" style="306"/>
    <col min="3068" max="3068" width="4" style="306" customWidth="1"/>
    <col min="3069" max="3069" width="24.28515625" style="306" customWidth="1"/>
    <col min="3070" max="3070" width="16.140625" style="306" customWidth="1"/>
    <col min="3071" max="3071" width="15.7109375" style="306" customWidth="1"/>
    <col min="3072" max="3072" width="14.140625" style="306" customWidth="1"/>
    <col min="3073" max="3073" width="13.85546875" style="306" customWidth="1"/>
    <col min="3074" max="3074" width="0" style="306" hidden="1" customWidth="1"/>
    <col min="3075" max="3075" width="16" style="306" customWidth="1"/>
    <col min="3076" max="3080" width="0" style="306" hidden="1" customWidth="1"/>
    <col min="3081" max="3082" width="3.85546875" style="306"/>
    <col min="3083" max="3083" width="20.140625" style="306" customWidth="1"/>
    <col min="3084" max="3323" width="3.85546875" style="306"/>
    <col min="3324" max="3324" width="4" style="306" customWidth="1"/>
    <col min="3325" max="3325" width="24.28515625" style="306" customWidth="1"/>
    <col min="3326" max="3326" width="16.140625" style="306" customWidth="1"/>
    <col min="3327" max="3327" width="15.7109375" style="306" customWidth="1"/>
    <col min="3328" max="3328" width="14.140625" style="306" customWidth="1"/>
    <col min="3329" max="3329" width="13.85546875" style="306" customWidth="1"/>
    <col min="3330" max="3330" width="0" style="306" hidden="1" customWidth="1"/>
    <col min="3331" max="3331" width="16" style="306" customWidth="1"/>
    <col min="3332" max="3336" width="0" style="306" hidden="1" customWidth="1"/>
    <col min="3337" max="3338" width="3.85546875" style="306"/>
    <col min="3339" max="3339" width="20.140625" style="306" customWidth="1"/>
    <col min="3340" max="3579" width="3.85546875" style="306"/>
    <col min="3580" max="3580" width="4" style="306" customWidth="1"/>
    <col min="3581" max="3581" width="24.28515625" style="306" customWidth="1"/>
    <col min="3582" max="3582" width="16.140625" style="306" customWidth="1"/>
    <col min="3583" max="3583" width="15.7109375" style="306" customWidth="1"/>
    <col min="3584" max="3584" width="14.140625" style="306" customWidth="1"/>
    <col min="3585" max="3585" width="13.85546875" style="306" customWidth="1"/>
    <col min="3586" max="3586" width="0" style="306" hidden="1" customWidth="1"/>
    <col min="3587" max="3587" width="16" style="306" customWidth="1"/>
    <col min="3588" max="3592" width="0" style="306" hidden="1" customWidth="1"/>
    <col min="3593" max="3594" width="3.85546875" style="306"/>
    <col min="3595" max="3595" width="20.140625" style="306" customWidth="1"/>
    <col min="3596" max="3835" width="3.85546875" style="306"/>
    <col min="3836" max="3836" width="4" style="306" customWidth="1"/>
    <col min="3837" max="3837" width="24.28515625" style="306" customWidth="1"/>
    <col min="3838" max="3838" width="16.140625" style="306" customWidth="1"/>
    <col min="3839" max="3839" width="15.7109375" style="306" customWidth="1"/>
    <col min="3840" max="3840" width="14.140625" style="306" customWidth="1"/>
    <col min="3841" max="3841" width="13.85546875" style="306" customWidth="1"/>
    <col min="3842" max="3842" width="0" style="306" hidden="1" customWidth="1"/>
    <col min="3843" max="3843" width="16" style="306" customWidth="1"/>
    <col min="3844" max="3848" width="0" style="306" hidden="1" customWidth="1"/>
    <col min="3849" max="3850" width="3.85546875" style="306"/>
    <col min="3851" max="3851" width="20.140625" style="306" customWidth="1"/>
    <col min="3852" max="4091" width="3.85546875" style="306"/>
    <col min="4092" max="4092" width="4" style="306" customWidth="1"/>
    <col min="4093" max="4093" width="24.28515625" style="306" customWidth="1"/>
    <col min="4094" max="4094" width="16.140625" style="306" customWidth="1"/>
    <col min="4095" max="4095" width="15.7109375" style="306" customWidth="1"/>
    <col min="4096" max="4096" width="14.140625" style="306" customWidth="1"/>
    <col min="4097" max="4097" width="13.85546875" style="306" customWidth="1"/>
    <col min="4098" max="4098" width="0" style="306" hidden="1" customWidth="1"/>
    <col min="4099" max="4099" width="16" style="306" customWidth="1"/>
    <col min="4100" max="4104" width="0" style="306" hidden="1" customWidth="1"/>
    <col min="4105" max="4106" width="3.85546875" style="306"/>
    <col min="4107" max="4107" width="20.140625" style="306" customWidth="1"/>
    <col min="4108" max="4347" width="3.85546875" style="306"/>
    <col min="4348" max="4348" width="4" style="306" customWidth="1"/>
    <col min="4349" max="4349" width="24.28515625" style="306" customWidth="1"/>
    <col min="4350" max="4350" width="16.140625" style="306" customWidth="1"/>
    <col min="4351" max="4351" width="15.7109375" style="306" customWidth="1"/>
    <col min="4352" max="4352" width="14.140625" style="306" customWidth="1"/>
    <col min="4353" max="4353" width="13.85546875" style="306" customWidth="1"/>
    <col min="4354" max="4354" width="0" style="306" hidden="1" customWidth="1"/>
    <col min="4355" max="4355" width="16" style="306" customWidth="1"/>
    <col min="4356" max="4360" width="0" style="306" hidden="1" customWidth="1"/>
    <col min="4361" max="4362" width="3.85546875" style="306"/>
    <col min="4363" max="4363" width="20.140625" style="306" customWidth="1"/>
    <col min="4364" max="4603" width="3.85546875" style="306"/>
    <col min="4604" max="4604" width="4" style="306" customWidth="1"/>
    <col min="4605" max="4605" width="24.28515625" style="306" customWidth="1"/>
    <col min="4606" max="4606" width="16.140625" style="306" customWidth="1"/>
    <col min="4607" max="4607" width="15.7109375" style="306" customWidth="1"/>
    <col min="4608" max="4608" width="14.140625" style="306" customWidth="1"/>
    <col min="4609" max="4609" width="13.85546875" style="306" customWidth="1"/>
    <col min="4610" max="4610" width="0" style="306" hidden="1" customWidth="1"/>
    <col min="4611" max="4611" width="16" style="306" customWidth="1"/>
    <col min="4612" max="4616" width="0" style="306" hidden="1" customWidth="1"/>
    <col min="4617" max="4618" width="3.85546875" style="306"/>
    <col min="4619" max="4619" width="20.140625" style="306" customWidth="1"/>
    <col min="4620" max="4859" width="3.85546875" style="306"/>
    <col min="4860" max="4860" width="4" style="306" customWidth="1"/>
    <col min="4861" max="4861" width="24.28515625" style="306" customWidth="1"/>
    <col min="4862" max="4862" width="16.140625" style="306" customWidth="1"/>
    <col min="4863" max="4863" width="15.7109375" style="306" customWidth="1"/>
    <col min="4864" max="4864" width="14.140625" style="306" customWidth="1"/>
    <col min="4865" max="4865" width="13.85546875" style="306" customWidth="1"/>
    <col min="4866" max="4866" width="0" style="306" hidden="1" customWidth="1"/>
    <col min="4867" max="4867" width="16" style="306" customWidth="1"/>
    <col min="4868" max="4872" width="0" style="306" hidden="1" customWidth="1"/>
    <col min="4873" max="4874" width="3.85546875" style="306"/>
    <col min="4875" max="4875" width="20.140625" style="306" customWidth="1"/>
    <col min="4876" max="5115" width="3.85546875" style="306"/>
    <col min="5116" max="5116" width="4" style="306" customWidth="1"/>
    <col min="5117" max="5117" width="24.28515625" style="306" customWidth="1"/>
    <col min="5118" max="5118" width="16.140625" style="306" customWidth="1"/>
    <col min="5119" max="5119" width="15.7109375" style="306" customWidth="1"/>
    <col min="5120" max="5120" width="14.140625" style="306" customWidth="1"/>
    <col min="5121" max="5121" width="13.85546875" style="306" customWidth="1"/>
    <col min="5122" max="5122" width="0" style="306" hidden="1" customWidth="1"/>
    <col min="5123" max="5123" width="16" style="306" customWidth="1"/>
    <col min="5124" max="5128" width="0" style="306" hidden="1" customWidth="1"/>
    <col min="5129" max="5130" width="3.85546875" style="306"/>
    <col min="5131" max="5131" width="20.140625" style="306" customWidth="1"/>
    <col min="5132" max="5371" width="3.85546875" style="306"/>
    <col min="5372" max="5372" width="4" style="306" customWidth="1"/>
    <col min="5373" max="5373" width="24.28515625" style="306" customWidth="1"/>
    <col min="5374" max="5374" width="16.140625" style="306" customWidth="1"/>
    <col min="5375" max="5375" width="15.7109375" style="306" customWidth="1"/>
    <col min="5376" max="5376" width="14.140625" style="306" customWidth="1"/>
    <col min="5377" max="5377" width="13.85546875" style="306" customWidth="1"/>
    <col min="5378" max="5378" width="0" style="306" hidden="1" customWidth="1"/>
    <col min="5379" max="5379" width="16" style="306" customWidth="1"/>
    <col min="5380" max="5384" width="0" style="306" hidden="1" customWidth="1"/>
    <col min="5385" max="5386" width="3.85546875" style="306"/>
    <col min="5387" max="5387" width="20.140625" style="306" customWidth="1"/>
    <col min="5388" max="5627" width="3.85546875" style="306"/>
    <col min="5628" max="5628" width="4" style="306" customWidth="1"/>
    <col min="5629" max="5629" width="24.28515625" style="306" customWidth="1"/>
    <col min="5630" max="5630" width="16.140625" style="306" customWidth="1"/>
    <col min="5631" max="5631" width="15.7109375" style="306" customWidth="1"/>
    <col min="5632" max="5632" width="14.140625" style="306" customWidth="1"/>
    <col min="5633" max="5633" width="13.85546875" style="306" customWidth="1"/>
    <col min="5634" max="5634" width="0" style="306" hidden="1" customWidth="1"/>
    <col min="5635" max="5635" width="16" style="306" customWidth="1"/>
    <col min="5636" max="5640" width="0" style="306" hidden="1" customWidth="1"/>
    <col min="5641" max="5642" width="3.85546875" style="306"/>
    <col min="5643" max="5643" width="20.140625" style="306" customWidth="1"/>
    <col min="5644" max="5883" width="3.85546875" style="306"/>
    <col min="5884" max="5884" width="4" style="306" customWidth="1"/>
    <col min="5885" max="5885" width="24.28515625" style="306" customWidth="1"/>
    <col min="5886" max="5886" width="16.140625" style="306" customWidth="1"/>
    <col min="5887" max="5887" width="15.7109375" style="306" customWidth="1"/>
    <col min="5888" max="5888" width="14.140625" style="306" customWidth="1"/>
    <col min="5889" max="5889" width="13.85546875" style="306" customWidth="1"/>
    <col min="5890" max="5890" width="0" style="306" hidden="1" customWidth="1"/>
    <col min="5891" max="5891" width="16" style="306" customWidth="1"/>
    <col min="5892" max="5896" width="0" style="306" hidden="1" customWidth="1"/>
    <col min="5897" max="5898" width="3.85546875" style="306"/>
    <col min="5899" max="5899" width="20.140625" style="306" customWidth="1"/>
    <col min="5900" max="6139" width="3.85546875" style="306"/>
    <col min="6140" max="6140" width="4" style="306" customWidth="1"/>
    <col min="6141" max="6141" width="24.28515625" style="306" customWidth="1"/>
    <col min="6142" max="6142" width="16.140625" style="306" customWidth="1"/>
    <col min="6143" max="6143" width="15.7109375" style="306" customWidth="1"/>
    <col min="6144" max="6144" width="14.140625" style="306" customWidth="1"/>
    <col min="6145" max="6145" width="13.85546875" style="306" customWidth="1"/>
    <col min="6146" max="6146" width="0" style="306" hidden="1" customWidth="1"/>
    <col min="6147" max="6147" width="16" style="306" customWidth="1"/>
    <col min="6148" max="6152" width="0" style="306" hidden="1" customWidth="1"/>
    <col min="6153" max="6154" width="3.85546875" style="306"/>
    <col min="6155" max="6155" width="20.140625" style="306" customWidth="1"/>
    <col min="6156" max="6395" width="3.85546875" style="306"/>
    <col min="6396" max="6396" width="4" style="306" customWidth="1"/>
    <col min="6397" max="6397" width="24.28515625" style="306" customWidth="1"/>
    <col min="6398" max="6398" width="16.140625" style="306" customWidth="1"/>
    <col min="6399" max="6399" width="15.7109375" style="306" customWidth="1"/>
    <col min="6400" max="6400" width="14.140625" style="306" customWidth="1"/>
    <col min="6401" max="6401" width="13.85546875" style="306" customWidth="1"/>
    <col min="6402" max="6402" width="0" style="306" hidden="1" customWidth="1"/>
    <col min="6403" max="6403" width="16" style="306" customWidth="1"/>
    <col min="6404" max="6408" width="0" style="306" hidden="1" customWidth="1"/>
    <col min="6409" max="6410" width="3.85546875" style="306"/>
    <col min="6411" max="6411" width="20.140625" style="306" customWidth="1"/>
    <col min="6412" max="6651" width="3.85546875" style="306"/>
    <col min="6652" max="6652" width="4" style="306" customWidth="1"/>
    <col min="6653" max="6653" width="24.28515625" style="306" customWidth="1"/>
    <col min="6654" max="6654" width="16.140625" style="306" customWidth="1"/>
    <col min="6655" max="6655" width="15.7109375" style="306" customWidth="1"/>
    <col min="6656" max="6656" width="14.140625" style="306" customWidth="1"/>
    <col min="6657" max="6657" width="13.85546875" style="306" customWidth="1"/>
    <col min="6658" max="6658" width="0" style="306" hidden="1" customWidth="1"/>
    <col min="6659" max="6659" width="16" style="306" customWidth="1"/>
    <col min="6660" max="6664" width="0" style="306" hidden="1" customWidth="1"/>
    <col min="6665" max="6666" width="3.85546875" style="306"/>
    <col min="6667" max="6667" width="20.140625" style="306" customWidth="1"/>
    <col min="6668" max="6907" width="3.85546875" style="306"/>
    <col min="6908" max="6908" width="4" style="306" customWidth="1"/>
    <col min="6909" max="6909" width="24.28515625" style="306" customWidth="1"/>
    <col min="6910" max="6910" width="16.140625" style="306" customWidth="1"/>
    <col min="6911" max="6911" width="15.7109375" style="306" customWidth="1"/>
    <col min="6912" max="6912" width="14.140625" style="306" customWidth="1"/>
    <col min="6913" max="6913" width="13.85546875" style="306" customWidth="1"/>
    <col min="6914" max="6914" width="0" style="306" hidden="1" customWidth="1"/>
    <col min="6915" max="6915" width="16" style="306" customWidth="1"/>
    <col min="6916" max="6920" width="0" style="306" hidden="1" customWidth="1"/>
    <col min="6921" max="6922" width="3.85546875" style="306"/>
    <col min="6923" max="6923" width="20.140625" style="306" customWidth="1"/>
    <col min="6924" max="7163" width="3.85546875" style="306"/>
    <col min="7164" max="7164" width="4" style="306" customWidth="1"/>
    <col min="7165" max="7165" width="24.28515625" style="306" customWidth="1"/>
    <col min="7166" max="7166" width="16.140625" style="306" customWidth="1"/>
    <col min="7167" max="7167" width="15.7109375" style="306" customWidth="1"/>
    <col min="7168" max="7168" width="14.140625" style="306" customWidth="1"/>
    <col min="7169" max="7169" width="13.85546875" style="306" customWidth="1"/>
    <col min="7170" max="7170" width="0" style="306" hidden="1" customWidth="1"/>
    <col min="7171" max="7171" width="16" style="306" customWidth="1"/>
    <col min="7172" max="7176" width="0" style="306" hidden="1" customWidth="1"/>
    <col min="7177" max="7178" width="3.85546875" style="306"/>
    <col min="7179" max="7179" width="20.140625" style="306" customWidth="1"/>
    <col min="7180" max="7419" width="3.85546875" style="306"/>
    <col min="7420" max="7420" width="4" style="306" customWidth="1"/>
    <col min="7421" max="7421" width="24.28515625" style="306" customWidth="1"/>
    <col min="7422" max="7422" width="16.140625" style="306" customWidth="1"/>
    <col min="7423" max="7423" width="15.7109375" style="306" customWidth="1"/>
    <col min="7424" max="7424" width="14.140625" style="306" customWidth="1"/>
    <col min="7425" max="7425" width="13.85546875" style="306" customWidth="1"/>
    <col min="7426" max="7426" width="0" style="306" hidden="1" customWidth="1"/>
    <col min="7427" max="7427" width="16" style="306" customWidth="1"/>
    <col min="7428" max="7432" width="0" style="306" hidden="1" customWidth="1"/>
    <col min="7433" max="7434" width="3.85546875" style="306"/>
    <col min="7435" max="7435" width="20.140625" style="306" customWidth="1"/>
    <col min="7436" max="7675" width="3.85546875" style="306"/>
    <col min="7676" max="7676" width="4" style="306" customWidth="1"/>
    <col min="7677" max="7677" width="24.28515625" style="306" customWidth="1"/>
    <col min="7678" max="7678" width="16.140625" style="306" customWidth="1"/>
    <col min="7679" max="7679" width="15.7109375" style="306" customWidth="1"/>
    <col min="7680" max="7680" width="14.140625" style="306" customWidth="1"/>
    <col min="7681" max="7681" width="13.85546875" style="306" customWidth="1"/>
    <col min="7682" max="7682" width="0" style="306" hidden="1" customWidth="1"/>
    <col min="7683" max="7683" width="16" style="306" customWidth="1"/>
    <col min="7684" max="7688" width="0" style="306" hidden="1" customWidth="1"/>
    <col min="7689" max="7690" width="3.85546875" style="306"/>
    <col min="7691" max="7691" width="20.140625" style="306" customWidth="1"/>
    <col min="7692" max="7931" width="3.85546875" style="306"/>
    <col min="7932" max="7932" width="4" style="306" customWidth="1"/>
    <col min="7933" max="7933" width="24.28515625" style="306" customWidth="1"/>
    <col min="7934" max="7934" width="16.140625" style="306" customWidth="1"/>
    <col min="7935" max="7935" width="15.7109375" style="306" customWidth="1"/>
    <col min="7936" max="7936" width="14.140625" style="306" customWidth="1"/>
    <col min="7937" max="7937" width="13.85546875" style="306" customWidth="1"/>
    <col min="7938" max="7938" width="0" style="306" hidden="1" customWidth="1"/>
    <col min="7939" max="7939" width="16" style="306" customWidth="1"/>
    <col min="7940" max="7944" width="0" style="306" hidden="1" customWidth="1"/>
    <col min="7945" max="7946" width="3.85546875" style="306"/>
    <col min="7947" max="7947" width="20.140625" style="306" customWidth="1"/>
    <col min="7948" max="8187" width="3.85546875" style="306"/>
    <col min="8188" max="8188" width="4" style="306" customWidth="1"/>
    <col min="8189" max="8189" width="24.28515625" style="306" customWidth="1"/>
    <col min="8190" max="8190" width="16.140625" style="306" customWidth="1"/>
    <col min="8191" max="8191" width="15.7109375" style="306" customWidth="1"/>
    <col min="8192" max="8192" width="14.140625" style="306" customWidth="1"/>
    <col min="8193" max="8193" width="13.85546875" style="306" customWidth="1"/>
    <col min="8194" max="8194" width="0" style="306" hidden="1" customWidth="1"/>
    <col min="8195" max="8195" width="16" style="306" customWidth="1"/>
    <col min="8196" max="8200" width="0" style="306" hidden="1" customWidth="1"/>
    <col min="8201" max="8202" width="3.85546875" style="306"/>
    <col min="8203" max="8203" width="20.140625" style="306" customWidth="1"/>
    <col min="8204" max="8443" width="3.85546875" style="306"/>
    <col min="8444" max="8444" width="4" style="306" customWidth="1"/>
    <col min="8445" max="8445" width="24.28515625" style="306" customWidth="1"/>
    <col min="8446" max="8446" width="16.140625" style="306" customWidth="1"/>
    <col min="8447" max="8447" width="15.7109375" style="306" customWidth="1"/>
    <col min="8448" max="8448" width="14.140625" style="306" customWidth="1"/>
    <col min="8449" max="8449" width="13.85546875" style="306" customWidth="1"/>
    <col min="8450" max="8450" width="0" style="306" hidden="1" customWidth="1"/>
    <col min="8451" max="8451" width="16" style="306" customWidth="1"/>
    <col min="8452" max="8456" width="0" style="306" hidden="1" customWidth="1"/>
    <col min="8457" max="8458" width="3.85546875" style="306"/>
    <col min="8459" max="8459" width="20.140625" style="306" customWidth="1"/>
    <col min="8460" max="8699" width="3.85546875" style="306"/>
    <col min="8700" max="8700" width="4" style="306" customWidth="1"/>
    <col min="8701" max="8701" width="24.28515625" style="306" customWidth="1"/>
    <col min="8702" max="8702" width="16.140625" style="306" customWidth="1"/>
    <col min="8703" max="8703" width="15.7109375" style="306" customWidth="1"/>
    <col min="8704" max="8704" width="14.140625" style="306" customWidth="1"/>
    <col min="8705" max="8705" width="13.85546875" style="306" customWidth="1"/>
    <col min="8706" max="8706" width="0" style="306" hidden="1" customWidth="1"/>
    <col min="8707" max="8707" width="16" style="306" customWidth="1"/>
    <col min="8708" max="8712" width="0" style="306" hidden="1" customWidth="1"/>
    <col min="8713" max="8714" width="3.85546875" style="306"/>
    <col min="8715" max="8715" width="20.140625" style="306" customWidth="1"/>
    <col min="8716" max="8955" width="3.85546875" style="306"/>
    <col min="8956" max="8956" width="4" style="306" customWidth="1"/>
    <col min="8957" max="8957" width="24.28515625" style="306" customWidth="1"/>
    <col min="8958" max="8958" width="16.140625" style="306" customWidth="1"/>
    <col min="8959" max="8959" width="15.7109375" style="306" customWidth="1"/>
    <col min="8960" max="8960" width="14.140625" style="306" customWidth="1"/>
    <col min="8961" max="8961" width="13.85546875" style="306" customWidth="1"/>
    <col min="8962" max="8962" width="0" style="306" hidden="1" customWidth="1"/>
    <col min="8963" max="8963" width="16" style="306" customWidth="1"/>
    <col min="8964" max="8968" width="0" style="306" hidden="1" customWidth="1"/>
    <col min="8969" max="8970" width="3.85546875" style="306"/>
    <col min="8971" max="8971" width="20.140625" style="306" customWidth="1"/>
    <col min="8972" max="9211" width="3.85546875" style="306"/>
    <col min="9212" max="9212" width="4" style="306" customWidth="1"/>
    <col min="9213" max="9213" width="24.28515625" style="306" customWidth="1"/>
    <col min="9214" max="9214" width="16.140625" style="306" customWidth="1"/>
    <col min="9215" max="9215" width="15.7109375" style="306" customWidth="1"/>
    <col min="9216" max="9216" width="14.140625" style="306" customWidth="1"/>
    <col min="9217" max="9217" width="13.85546875" style="306" customWidth="1"/>
    <col min="9218" max="9218" width="0" style="306" hidden="1" customWidth="1"/>
    <col min="9219" max="9219" width="16" style="306" customWidth="1"/>
    <col min="9220" max="9224" width="0" style="306" hidden="1" customWidth="1"/>
    <col min="9225" max="9226" width="3.85546875" style="306"/>
    <col min="9227" max="9227" width="20.140625" style="306" customWidth="1"/>
    <col min="9228" max="9467" width="3.85546875" style="306"/>
    <col min="9468" max="9468" width="4" style="306" customWidth="1"/>
    <col min="9469" max="9469" width="24.28515625" style="306" customWidth="1"/>
    <col min="9470" max="9470" width="16.140625" style="306" customWidth="1"/>
    <col min="9471" max="9471" width="15.7109375" style="306" customWidth="1"/>
    <col min="9472" max="9472" width="14.140625" style="306" customWidth="1"/>
    <col min="9473" max="9473" width="13.85546875" style="306" customWidth="1"/>
    <col min="9474" max="9474" width="0" style="306" hidden="1" customWidth="1"/>
    <col min="9475" max="9475" width="16" style="306" customWidth="1"/>
    <col min="9476" max="9480" width="0" style="306" hidden="1" customWidth="1"/>
    <col min="9481" max="9482" width="3.85546875" style="306"/>
    <col min="9483" max="9483" width="20.140625" style="306" customWidth="1"/>
    <col min="9484" max="9723" width="3.85546875" style="306"/>
    <col min="9724" max="9724" width="4" style="306" customWidth="1"/>
    <col min="9725" max="9725" width="24.28515625" style="306" customWidth="1"/>
    <col min="9726" max="9726" width="16.140625" style="306" customWidth="1"/>
    <col min="9727" max="9727" width="15.7109375" style="306" customWidth="1"/>
    <col min="9728" max="9728" width="14.140625" style="306" customWidth="1"/>
    <col min="9729" max="9729" width="13.85546875" style="306" customWidth="1"/>
    <col min="9730" max="9730" width="0" style="306" hidden="1" customWidth="1"/>
    <col min="9731" max="9731" width="16" style="306" customWidth="1"/>
    <col min="9732" max="9736" width="0" style="306" hidden="1" customWidth="1"/>
    <col min="9737" max="9738" width="3.85546875" style="306"/>
    <col min="9739" max="9739" width="20.140625" style="306" customWidth="1"/>
    <col min="9740" max="9979" width="3.85546875" style="306"/>
    <col min="9980" max="9980" width="4" style="306" customWidth="1"/>
    <col min="9981" max="9981" width="24.28515625" style="306" customWidth="1"/>
    <col min="9982" max="9982" width="16.140625" style="306" customWidth="1"/>
    <col min="9983" max="9983" width="15.7109375" style="306" customWidth="1"/>
    <col min="9984" max="9984" width="14.140625" style="306" customWidth="1"/>
    <col min="9985" max="9985" width="13.85546875" style="306" customWidth="1"/>
    <col min="9986" max="9986" width="0" style="306" hidden="1" customWidth="1"/>
    <col min="9987" max="9987" width="16" style="306" customWidth="1"/>
    <col min="9988" max="9992" width="0" style="306" hidden="1" customWidth="1"/>
    <col min="9993" max="9994" width="3.85546875" style="306"/>
    <col min="9995" max="9995" width="20.140625" style="306" customWidth="1"/>
    <col min="9996" max="10235" width="3.85546875" style="306"/>
    <col min="10236" max="10236" width="4" style="306" customWidth="1"/>
    <col min="10237" max="10237" width="24.28515625" style="306" customWidth="1"/>
    <col min="10238" max="10238" width="16.140625" style="306" customWidth="1"/>
    <col min="10239" max="10239" width="15.7109375" style="306" customWidth="1"/>
    <col min="10240" max="10240" width="14.140625" style="306" customWidth="1"/>
    <col min="10241" max="10241" width="13.85546875" style="306" customWidth="1"/>
    <col min="10242" max="10242" width="0" style="306" hidden="1" customWidth="1"/>
    <col min="10243" max="10243" width="16" style="306" customWidth="1"/>
    <col min="10244" max="10248" width="0" style="306" hidden="1" customWidth="1"/>
    <col min="10249" max="10250" width="3.85546875" style="306"/>
    <col min="10251" max="10251" width="20.140625" style="306" customWidth="1"/>
    <col min="10252" max="10491" width="3.85546875" style="306"/>
    <col min="10492" max="10492" width="4" style="306" customWidth="1"/>
    <col min="10493" max="10493" width="24.28515625" style="306" customWidth="1"/>
    <col min="10494" max="10494" width="16.140625" style="306" customWidth="1"/>
    <col min="10495" max="10495" width="15.7109375" style="306" customWidth="1"/>
    <col min="10496" max="10496" width="14.140625" style="306" customWidth="1"/>
    <col min="10497" max="10497" width="13.85546875" style="306" customWidth="1"/>
    <col min="10498" max="10498" width="0" style="306" hidden="1" customWidth="1"/>
    <col min="10499" max="10499" width="16" style="306" customWidth="1"/>
    <col min="10500" max="10504" width="0" style="306" hidden="1" customWidth="1"/>
    <col min="10505" max="10506" width="3.85546875" style="306"/>
    <col min="10507" max="10507" width="20.140625" style="306" customWidth="1"/>
    <col min="10508" max="10747" width="3.85546875" style="306"/>
    <col min="10748" max="10748" width="4" style="306" customWidth="1"/>
    <col min="10749" max="10749" width="24.28515625" style="306" customWidth="1"/>
    <col min="10750" max="10750" width="16.140625" style="306" customWidth="1"/>
    <col min="10751" max="10751" width="15.7109375" style="306" customWidth="1"/>
    <col min="10752" max="10752" width="14.140625" style="306" customWidth="1"/>
    <col min="10753" max="10753" width="13.85546875" style="306" customWidth="1"/>
    <col min="10754" max="10754" width="0" style="306" hidden="1" customWidth="1"/>
    <col min="10755" max="10755" width="16" style="306" customWidth="1"/>
    <col min="10756" max="10760" width="0" style="306" hidden="1" customWidth="1"/>
    <col min="10761" max="10762" width="3.85546875" style="306"/>
    <col min="10763" max="10763" width="20.140625" style="306" customWidth="1"/>
    <col min="10764" max="11003" width="3.85546875" style="306"/>
    <col min="11004" max="11004" width="4" style="306" customWidth="1"/>
    <col min="11005" max="11005" width="24.28515625" style="306" customWidth="1"/>
    <col min="11006" max="11006" width="16.140625" style="306" customWidth="1"/>
    <col min="11007" max="11007" width="15.7109375" style="306" customWidth="1"/>
    <col min="11008" max="11008" width="14.140625" style="306" customWidth="1"/>
    <col min="11009" max="11009" width="13.85546875" style="306" customWidth="1"/>
    <col min="11010" max="11010" width="0" style="306" hidden="1" customWidth="1"/>
    <col min="11011" max="11011" width="16" style="306" customWidth="1"/>
    <col min="11012" max="11016" width="0" style="306" hidden="1" customWidth="1"/>
    <col min="11017" max="11018" width="3.85546875" style="306"/>
    <col min="11019" max="11019" width="20.140625" style="306" customWidth="1"/>
    <col min="11020" max="11259" width="3.85546875" style="306"/>
    <col min="11260" max="11260" width="4" style="306" customWidth="1"/>
    <col min="11261" max="11261" width="24.28515625" style="306" customWidth="1"/>
    <col min="11262" max="11262" width="16.140625" style="306" customWidth="1"/>
    <col min="11263" max="11263" width="15.7109375" style="306" customWidth="1"/>
    <col min="11264" max="11264" width="14.140625" style="306" customWidth="1"/>
    <col min="11265" max="11265" width="13.85546875" style="306" customWidth="1"/>
    <col min="11266" max="11266" width="0" style="306" hidden="1" customWidth="1"/>
    <col min="11267" max="11267" width="16" style="306" customWidth="1"/>
    <col min="11268" max="11272" width="0" style="306" hidden="1" customWidth="1"/>
    <col min="11273" max="11274" width="3.85546875" style="306"/>
    <col min="11275" max="11275" width="20.140625" style="306" customWidth="1"/>
    <col min="11276" max="11515" width="3.85546875" style="306"/>
    <col min="11516" max="11516" width="4" style="306" customWidth="1"/>
    <col min="11517" max="11517" width="24.28515625" style="306" customWidth="1"/>
    <col min="11518" max="11518" width="16.140625" style="306" customWidth="1"/>
    <col min="11519" max="11519" width="15.7109375" style="306" customWidth="1"/>
    <col min="11520" max="11520" width="14.140625" style="306" customWidth="1"/>
    <col min="11521" max="11521" width="13.85546875" style="306" customWidth="1"/>
    <col min="11522" max="11522" width="0" style="306" hidden="1" customWidth="1"/>
    <col min="11523" max="11523" width="16" style="306" customWidth="1"/>
    <col min="11524" max="11528" width="0" style="306" hidden="1" customWidth="1"/>
    <col min="11529" max="11530" width="3.85546875" style="306"/>
    <col min="11531" max="11531" width="20.140625" style="306" customWidth="1"/>
    <col min="11532" max="11771" width="3.85546875" style="306"/>
    <col min="11772" max="11772" width="4" style="306" customWidth="1"/>
    <col min="11773" max="11773" width="24.28515625" style="306" customWidth="1"/>
    <col min="11774" max="11774" width="16.140625" style="306" customWidth="1"/>
    <col min="11775" max="11775" width="15.7109375" style="306" customWidth="1"/>
    <col min="11776" max="11776" width="14.140625" style="306" customWidth="1"/>
    <col min="11777" max="11777" width="13.85546875" style="306" customWidth="1"/>
    <col min="11778" max="11778" width="0" style="306" hidden="1" customWidth="1"/>
    <col min="11779" max="11779" width="16" style="306" customWidth="1"/>
    <col min="11780" max="11784" width="0" style="306" hidden="1" customWidth="1"/>
    <col min="11785" max="11786" width="3.85546875" style="306"/>
    <col min="11787" max="11787" width="20.140625" style="306" customWidth="1"/>
    <col min="11788" max="12027" width="3.85546875" style="306"/>
    <col min="12028" max="12028" width="4" style="306" customWidth="1"/>
    <col min="12029" max="12029" width="24.28515625" style="306" customWidth="1"/>
    <col min="12030" max="12030" width="16.140625" style="306" customWidth="1"/>
    <col min="12031" max="12031" width="15.7109375" style="306" customWidth="1"/>
    <col min="12032" max="12032" width="14.140625" style="306" customWidth="1"/>
    <col min="12033" max="12033" width="13.85546875" style="306" customWidth="1"/>
    <col min="12034" max="12034" width="0" style="306" hidden="1" customWidth="1"/>
    <col min="12035" max="12035" width="16" style="306" customWidth="1"/>
    <col min="12036" max="12040" width="0" style="306" hidden="1" customWidth="1"/>
    <col min="12041" max="12042" width="3.85546875" style="306"/>
    <col min="12043" max="12043" width="20.140625" style="306" customWidth="1"/>
    <col min="12044" max="12283" width="3.85546875" style="306"/>
    <col min="12284" max="12284" width="4" style="306" customWidth="1"/>
    <col min="12285" max="12285" width="24.28515625" style="306" customWidth="1"/>
    <col min="12286" max="12286" width="16.140625" style="306" customWidth="1"/>
    <col min="12287" max="12287" width="15.7109375" style="306" customWidth="1"/>
    <col min="12288" max="12288" width="14.140625" style="306" customWidth="1"/>
    <col min="12289" max="12289" width="13.85546875" style="306" customWidth="1"/>
    <col min="12290" max="12290" width="0" style="306" hidden="1" customWidth="1"/>
    <col min="12291" max="12291" width="16" style="306" customWidth="1"/>
    <col min="12292" max="12296" width="0" style="306" hidden="1" customWidth="1"/>
    <col min="12297" max="12298" width="3.85546875" style="306"/>
    <col min="12299" max="12299" width="20.140625" style="306" customWidth="1"/>
    <col min="12300" max="12539" width="3.85546875" style="306"/>
    <col min="12540" max="12540" width="4" style="306" customWidth="1"/>
    <col min="12541" max="12541" width="24.28515625" style="306" customWidth="1"/>
    <col min="12542" max="12542" width="16.140625" style="306" customWidth="1"/>
    <col min="12543" max="12543" width="15.7109375" style="306" customWidth="1"/>
    <col min="12544" max="12544" width="14.140625" style="306" customWidth="1"/>
    <col min="12545" max="12545" width="13.85546875" style="306" customWidth="1"/>
    <col min="12546" max="12546" width="0" style="306" hidden="1" customWidth="1"/>
    <col min="12547" max="12547" width="16" style="306" customWidth="1"/>
    <col min="12548" max="12552" width="0" style="306" hidden="1" customWidth="1"/>
    <col min="12553" max="12554" width="3.85546875" style="306"/>
    <col min="12555" max="12555" width="20.140625" style="306" customWidth="1"/>
    <col min="12556" max="12795" width="3.85546875" style="306"/>
    <col min="12796" max="12796" width="4" style="306" customWidth="1"/>
    <col min="12797" max="12797" width="24.28515625" style="306" customWidth="1"/>
    <col min="12798" max="12798" width="16.140625" style="306" customWidth="1"/>
    <col min="12799" max="12799" width="15.7109375" style="306" customWidth="1"/>
    <col min="12800" max="12800" width="14.140625" style="306" customWidth="1"/>
    <col min="12801" max="12801" width="13.85546875" style="306" customWidth="1"/>
    <col min="12802" max="12802" width="0" style="306" hidden="1" customWidth="1"/>
    <col min="12803" max="12803" width="16" style="306" customWidth="1"/>
    <col min="12804" max="12808" width="0" style="306" hidden="1" customWidth="1"/>
    <col min="12809" max="12810" width="3.85546875" style="306"/>
    <col min="12811" max="12811" width="20.140625" style="306" customWidth="1"/>
    <col min="12812" max="13051" width="3.85546875" style="306"/>
    <col min="13052" max="13052" width="4" style="306" customWidth="1"/>
    <col min="13053" max="13053" width="24.28515625" style="306" customWidth="1"/>
    <col min="13054" max="13054" width="16.140625" style="306" customWidth="1"/>
    <col min="13055" max="13055" width="15.7109375" style="306" customWidth="1"/>
    <col min="13056" max="13056" width="14.140625" style="306" customWidth="1"/>
    <col min="13057" max="13057" width="13.85546875" style="306" customWidth="1"/>
    <col min="13058" max="13058" width="0" style="306" hidden="1" customWidth="1"/>
    <col min="13059" max="13059" width="16" style="306" customWidth="1"/>
    <col min="13060" max="13064" width="0" style="306" hidden="1" customWidth="1"/>
    <col min="13065" max="13066" width="3.85546875" style="306"/>
    <col min="13067" max="13067" width="20.140625" style="306" customWidth="1"/>
    <col min="13068" max="13307" width="3.85546875" style="306"/>
    <col min="13308" max="13308" width="4" style="306" customWidth="1"/>
    <col min="13309" max="13309" width="24.28515625" style="306" customWidth="1"/>
    <col min="13310" max="13310" width="16.140625" style="306" customWidth="1"/>
    <col min="13311" max="13311" width="15.7109375" style="306" customWidth="1"/>
    <col min="13312" max="13312" width="14.140625" style="306" customWidth="1"/>
    <col min="13313" max="13313" width="13.85546875" style="306" customWidth="1"/>
    <col min="13314" max="13314" width="0" style="306" hidden="1" customWidth="1"/>
    <col min="13315" max="13315" width="16" style="306" customWidth="1"/>
    <col min="13316" max="13320" width="0" style="306" hidden="1" customWidth="1"/>
    <col min="13321" max="13322" width="3.85546875" style="306"/>
    <col min="13323" max="13323" width="20.140625" style="306" customWidth="1"/>
    <col min="13324" max="13563" width="3.85546875" style="306"/>
    <col min="13564" max="13564" width="4" style="306" customWidth="1"/>
    <col min="13565" max="13565" width="24.28515625" style="306" customWidth="1"/>
    <col min="13566" max="13566" width="16.140625" style="306" customWidth="1"/>
    <col min="13567" max="13567" width="15.7109375" style="306" customWidth="1"/>
    <col min="13568" max="13568" width="14.140625" style="306" customWidth="1"/>
    <col min="13569" max="13569" width="13.85546875" style="306" customWidth="1"/>
    <col min="13570" max="13570" width="0" style="306" hidden="1" customWidth="1"/>
    <col min="13571" max="13571" width="16" style="306" customWidth="1"/>
    <col min="13572" max="13576" width="0" style="306" hidden="1" customWidth="1"/>
    <col min="13577" max="13578" width="3.85546875" style="306"/>
    <col min="13579" max="13579" width="20.140625" style="306" customWidth="1"/>
    <col min="13580" max="13819" width="3.85546875" style="306"/>
    <col min="13820" max="13820" width="4" style="306" customWidth="1"/>
    <col min="13821" max="13821" width="24.28515625" style="306" customWidth="1"/>
    <col min="13822" max="13822" width="16.140625" style="306" customWidth="1"/>
    <col min="13823" max="13823" width="15.7109375" style="306" customWidth="1"/>
    <col min="13824" max="13824" width="14.140625" style="306" customWidth="1"/>
    <col min="13825" max="13825" width="13.85546875" style="306" customWidth="1"/>
    <col min="13826" max="13826" width="0" style="306" hidden="1" customWidth="1"/>
    <col min="13827" max="13827" width="16" style="306" customWidth="1"/>
    <col min="13828" max="13832" width="0" style="306" hidden="1" customWidth="1"/>
    <col min="13833" max="13834" width="3.85546875" style="306"/>
    <col min="13835" max="13835" width="20.140625" style="306" customWidth="1"/>
    <col min="13836" max="14075" width="3.85546875" style="306"/>
    <col min="14076" max="14076" width="4" style="306" customWidth="1"/>
    <col min="14077" max="14077" width="24.28515625" style="306" customWidth="1"/>
    <col min="14078" max="14078" width="16.140625" style="306" customWidth="1"/>
    <col min="14079" max="14079" width="15.7109375" style="306" customWidth="1"/>
    <col min="14080" max="14080" width="14.140625" style="306" customWidth="1"/>
    <col min="14081" max="14081" width="13.85546875" style="306" customWidth="1"/>
    <col min="14082" max="14082" width="0" style="306" hidden="1" customWidth="1"/>
    <col min="14083" max="14083" width="16" style="306" customWidth="1"/>
    <col min="14084" max="14088" width="0" style="306" hidden="1" customWidth="1"/>
    <col min="14089" max="14090" width="3.85546875" style="306"/>
    <col min="14091" max="14091" width="20.140625" style="306" customWidth="1"/>
    <col min="14092" max="14331" width="3.85546875" style="306"/>
    <col min="14332" max="14332" width="4" style="306" customWidth="1"/>
    <col min="14333" max="14333" width="24.28515625" style="306" customWidth="1"/>
    <col min="14334" max="14334" width="16.140625" style="306" customWidth="1"/>
    <col min="14335" max="14335" width="15.7109375" style="306" customWidth="1"/>
    <col min="14336" max="14336" width="14.140625" style="306" customWidth="1"/>
    <col min="14337" max="14337" width="13.85546875" style="306" customWidth="1"/>
    <col min="14338" max="14338" width="0" style="306" hidden="1" customWidth="1"/>
    <col min="14339" max="14339" width="16" style="306" customWidth="1"/>
    <col min="14340" max="14344" width="0" style="306" hidden="1" customWidth="1"/>
    <col min="14345" max="14346" width="3.85546875" style="306"/>
    <col min="14347" max="14347" width="20.140625" style="306" customWidth="1"/>
    <col min="14348" max="14587" width="3.85546875" style="306"/>
    <col min="14588" max="14588" width="4" style="306" customWidth="1"/>
    <col min="14589" max="14589" width="24.28515625" style="306" customWidth="1"/>
    <col min="14590" max="14590" width="16.140625" style="306" customWidth="1"/>
    <col min="14591" max="14591" width="15.7109375" style="306" customWidth="1"/>
    <col min="14592" max="14592" width="14.140625" style="306" customWidth="1"/>
    <col min="14593" max="14593" width="13.85546875" style="306" customWidth="1"/>
    <col min="14594" max="14594" width="0" style="306" hidden="1" customWidth="1"/>
    <col min="14595" max="14595" width="16" style="306" customWidth="1"/>
    <col min="14596" max="14600" width="0" style="306" hidden="1" customWidth="1"/>
    <col min="14601" max="14602" width="3.85546875" style="306"/>
    <col min="14603" max="14603" width="20.140625" style="306" customWidth="1"/>
    <col min="14604" max="14843" width="3.85546875" style="306"/>
    <col min="14844" max="14844" width="4" style="306" customWidth="1"/>
    <col min="14845" max="14845" width="24.28515625" style="306" customWidth="1"/>
    <col min="14846" max="14846" width="16.140625" style="306" customWidth="1"/>
    <col min="14847" max="14847" width="15.7109375" style="306" customWidth="1"/>
    <col min="14848" max="14848" width="14.140625" style="306" customWidth="1"/>
    <col min="14849" max="14849" width="13.85546875" style="306" customWidth="1"/>
    <col min="14850" max="14850" width="0" style="306" hidden="1" customWidth="1"/>
    <col min="14851" max="14851" width="16" style="306" customWidth="1"/>
    <col min="14852" max="14856" width="0" style="306" hidden="1" customWidth="1"/>
    <col min="14857" max="14858" width="3.85546875" style="306"/>
    <col min="14859" max="14859" width="20.140625" style="306" customWidth="1"/>
    <col min="14860" max="15099" width="3.85546875" style="306"/>
    <col min="15100" max="15100" width="4" style="306" customWidth="1"/>
    <col min="15101" max="15101" width="24.28515625" style="306" customWidth="1"/>
    <col min="15102" max="15102" width="16.140625" style="306" customWidth="1"/>
    <col min="15103" max="15103" width="15.7109375" style="306" customWidth="1"/>
    <col min="15104" max="15104" width="14.140625" style="306" customWidth="1"/>
    <col min="15105" max="15105" width="13.85546875" style="306" customWidth="1"/>
    <col min="15106" max="15106" width="0" style="306" hidden="1" customWidth="1"/>
    <col min="15107" max="15107" width="16" style="306" customWidth="1"/>
    <col min="15108" max="15112" width="0" style="306" hidden="1" customWidth="1"/>
    <col min="15113" max="15114" width="3.85546875" style="306"/>
    <col min="15115" max="15115" width="20.140625" style="306" customWidth="1"/>
    <col min="15116" max="15355" width="3.85546875" style="306"/>
    <col min="15356" max="15356" width="4" style="306" customWidth="1"/>
    <col min="15357" max="15357" width="24.28515625" style="306" customWidth="1"/>
    <col min="15358" max="15358" width="16.140625" style="306" customWidth="1"/>
    <col min="15359" max="15359" width="15.7109375" style="306" customWidth="1"/>
    <col min="15360" max="15360" width="14.140625" style="306" customWidth="1"/>
    <col min="15361" max="15361" width="13.85546875" style="306" customWidth="1"/>
    <col min="15362" max="15362" width="0" style="306" hidden="1" customWidth="1"/>
    <col min="15363" max="15363" width="16" style="306" customWidth="1"/>
    <col min="15364" max="15368" width="0" style="306" hidden="1" customWidth="1"/>
    <col min="15369" max="15370" width="3.85546875" style="306"/>
    <col min="15371" max="15371" width="20.140625" style="306" customWidth="1"/>
    <col min="15372" max="15611" width="3.85546875" style="306"/>
    <col min="15612" max="15612" width="4" style="306" customWidth="1"/>
    <col min="15613" max="15613" width="24.28515625" style="306" customWidth="1"/>
    <col min="15614" max="15614" width="16.140625" style="306" customWidth="1"/>
    <col min="15615" max="15615" width="15.7109375" style="306" customWidth="1"/>
    <col min="15616" max="15616" width="14.140625" style="306" customWidth="1"/>
    <col min="15617" max="15617" width="13.85546875" style="306" customWidth="1"/>
    <col min="15618" max="15618" width="0" style="306" hidden="1" customWidth="1"/>
    <col min="15619" max="15619" width="16" style="306" customWidth="1"/>
    <col min="15620" max="15624" width="0" style="306" hidden="1" customWidth="1"/>
    <col min="15625" max="15626" width="3.85546875" style="306"/>
    <col min="15627" max="15627" width="20.140625" style="306" customWidth="1"/>
    <col min="15628" max="15867" width="3.85546875" style="306"/>
    <col min="15868" max="15868" width="4" style="306" customWidth="1"/>
    <col min="15869" max="15869" width="24.28515625" style="306" customWidth="1"/>
    <col min="15870" max="15870" width="16.140625" style="306" customWidth="1"/>
    <col min="15871" max="15871" width="15.7109375" style="306" customWidth="1"/>
    <col min="15872" max="15872" width="14.140625" style="306" customWidth="1"/>
    <col min="15873" max="15873" width="13.85546875" style="306" customWidth="1"/>
    <col min="15874" max="15874" width="0" style="306" hidden="1" customWidth="1"/>
    <col min="15875" max="15875" width="16" style="306" customWidth="1"/>
    <col min="15876" max="15880" width="0" style="306" hidden="1" customWidth="1"/>
    <col min="15881" max="15882" width="3.85546875" style="306"/>
    <col min="15883" max="15883" width="20.140625" style="306" customWidth="1"/>
    <col min="15884" max="16123" width="3.85546875" style="306"/>
    <col min="16124" max="16124" width="4" style="306" customWidth="1"/>
    <col min="16125" max="16125" width="24.28515625" style="306" customWidth="1"/>
    <col min="16126" max="16126" width="16.140625" style="306" customWidth="1"/>
    <col min="16127" max="16127" width="15.7109375" style="306" customWidth="1"/>
    <col min="16128" max="16128" width="14.140625" style="306" customWidth="1"/>
    <col min="16129" max="16129" width="13.85546875" style="306" customWidth="1"/>
    <col min="16130" max="16130" width="0" style="306" hidden="1" customWidth="1"/>
    <col min="16131" max="16131" width="16" style="306" customWidth="1"/>
    <col min="16132" max="16136" width="0" style="306" hidden="1" customWidth="1"/>
    <col min="16137" max="16138" width="3.85546875" style="306"/>
    <col min="16139" max="16139" width="20.140625" style="306" customWidth="1"/>
    <col min="16140" max="16384" width="3.85546875" style="306"/>
  </cols>
  <sheetData>
    <row r="1" spans="1:8" s="4" customFormat="1" ht="15">
      <c r="A1" s="778" t="s">
        <v>91</v>
      </c>
      <c r="B1" s="778"/>
      <c r="C1" s="778"/>
      <c r="D1" s="778"/>
      <c r="H1" s="316" t="s">
        <v>408</v>
      </c>
    </row>
    <row r="2" spans="1:8" s="6" customFormat="1" ht="15" thickBot="1">
      <c r="A2" s="779" t="s">
        <v>92</v>
      </c>
      <c r="B2" s="779"/>
      <c r="C2" s="779"/>
      <c r="D2" s="779"/>
      <c r="E2" s="319"/>
      <c r="F2" s="320"/>
      <c r="G2" s="688"/>
      <c r="H2" s="688"/>
    </row>
    <row r="3" spans="1:8" ht="15" thickTop="1">
      <c r="A3" s="420"/>
      <c r="B3" s="420"/>
      <c r="C3" s="420"/>
      <c r="D3" s="420"/>
      <c r="E3" s="420"/>
      <c r="F3" s="420"/>
      <c r="G3" s="420"/>
      <c r="H3" s="420"/>
    </row>
    <row r="4" spans="1:8">
      <c r="A4" s="458" t="s">
        <v>505</v>
      </c>
      <c r="B4" s="791" t="s">
        <v>693</v>
      </c>
      <c r="C4" s="791"/>
      <c r="D4" s="791"/>
      <c r="E4" s="791"/>
      <c r="F4" s="791"/>
      <c r="G4" s="791"/>
      <c r="H4" s="791"/>
    </row>
    <row r="5" spans="1:8" ht="12.75" customHeight="1" thickBot="1">
      <c r="F5" s="792" t="s">
        <v>530</v>
      </c>
      <c r="G5" s="792"/>
      <c r="H5" s="792"/>
    </row>
    <row r="6" spans="1:8" ht="18" customHeight="1" thickTop="1">
      <c r="B6" s="793" t="s">
        <v>694</v>
      </c>
      <c r="C6" s="689" t="s">
        <v>507</v>
      </c>
      <c r="D6" s="689" t="s">
        <v>508</v>
      </c>
      <c r="E6" s="689" t="s">
        <v>695</v>
      </c>
      <c r="F6" s="689" t="s">
        <v>696</v>
      </c>
      <c r="G6" s="689" t="s">
        <v>697</v>
      </c>
      <c r="H6" s="793" t="s">
        <v>489</v>
      </c>
    </row>
    <row r="7" spans="1:8" ht="27.75" customHeight="1">
      <c r="B7" s="794"/>
      <c r="C7" s="690" t="s">
        <v>510</v>
      </c>
      <c r="D7" s="690" t="s">
        <v>511</v>
      </c>
      <c r="E7" s="690" t="s">
        <v>698</v>
      </c>
      <c r="F7" s="690" t="s">
        <v>699</v>
      </c>
      <c r="G7" s="426" t="s">
        <v>700</v>
      </c>
      <c r="H7" s="794"/>
    </row>
    <row r="8" spans="1:8" ht="18" customHeight="1">
      <c r="B8" s="427" t="s">
        <v>701</v>
      </c>
      <c r="C8" s="691"/>
      <c r="D8" s="691"/>
      <c r="E8" s="691"/>
      <c r="F8" s="691"/>
      <c r="G8" s="691"/>
      <c r="H8" s="692"/>
    </row>
    <row r="9" spans="1:8" ht="22.5" customHeight="1">
      <c r="B9" s="429" t="s">
        <v>702</v>
      </c>
      <c r="C9" s="693">
        <v>1226391944602</v>
      </c>
      <c r="D9" s="693">
        <v>1062139610612</v>
      </c>
      <c r="E9" s="693">
        <v>165026872466</v>
      </c>
      <c r="F9" s="693">
        <v>37372338011</v>
      </c>
      <c r="G9" s="693"/>
      <c r="H9" s="693">
        <v>2490930765691</v>
      </c>
    </row>
    <row r="10" spans="1:8" ht="18" customHeight="1">
      <c r="B10" s="432" t="s">
        <v>703</v>
      </c>
      <c r="C10" s="694">
        <v>153259498298</v>
      </c>
      <c r="D10" s="694">
        <v>486099777513</v>
      </c>
      <c r="E10" s="694">
        <v>0</v>
      </c>
      <c r="F10" s="694">
        <v>1034808182</v>
      </c>
      <c r="G10" s="694">
        <v>0</v>
      </c>
      <c r="H10" s="694">
        <v>640394083993</v>
      </c>
    </row>
    <row r="11" spans="1:8" ht="18" customHeight="1">
      <c r="B11" s="439" t="s">
        <v>704</v>
      </c>
      <c r="C11" s="694"/>
      <c r="D11" s="694">
        <v>485501994046</v>
      </c>
      <c r="E11" s="694"/>
      <c r="F11" s="694">
        <v>1034808182</v>
      </c>
      <c r="G11" s="694"/>
      <c r="H11" s="694">
        <v>486536802228</v>
      </c>
    </row>
    <row r="12" spans="1:8" ht="30">
      <c r="B12" s="439" t="s">
        <v>705</v>
      </c>
      <c r="C12" s="694">
        <v>153259498298</v>
      </c>
      <c r="D12" s="694">
        <v>597783467</v>
      </c>
      <c r="E12" s="694"/>
      <c r="F12" s="694"/>
      <c r="G12" s="694"/>
      <c r="H12" s="694">
        <v>153857281765</v>
      </c>
    </row>
    <row r="13" spans="1:8" ht="45" hidden="1" customHeight="1">
      <c r="B13" s="434" t="s">
        <v>706</v>
      </c>
      <c r="C13" s="694"/>
      <c r="D13" s="694"/>
      <c r="E13" s="694"/>
      <c r="F13" s="694"/>
      <c r="G13" s="694"/>
      <c r="H13" s="694">
        <v>0</v>
      </c>
    </row>
    <row r="14" spans="1:8" ht="15">
      <c r="B14" s="695" t="s">
        <v>707</v>
      </c>
      <c r="C14" s="694"/>
      <c r="D14" s="694"/>
      <c r="E14" s="694"/>
      <c r="F14" s="694"/>
      <c r="G14" s="694"/>
      <c r="H14" s="694">
        <v>0</v>
      </c>
    </row>
    <row r="15" spans="1:8" ht="15">
      <c r="B15" s="432" t="s">
        <v>708</v>
      </c>
      <c r="C15" s="694">
        <v>-635118594</v>
      </c>
      <c r="D15" s="694">
        <v>-1003720800</v>
      </c>
      <c r="E15" s="694">
        <v>-14203447041</v>
      </c>
      <c r="F15" s="694"/>
      <c r="G15" s="694">
        <v>0</v>
      </c>
      <c r="H15" s="694">
        <v>-15842286435</v>
      </c>
    </row>
    <row r="16" spans="1:8" ht="15">
      <c r="B16" s="439" t="s">
        <v>709</v>
      </c>
      <c r="C16" s="694"/>
      <c r="D16" s="696"/>
      <c r="E16" s="697"/>
      <c r="F16" s="694"/>
      <c r="G16" s="694"/>
      <c r="H16" s="694">
        <v>0</v>
      </c>
    </row>
    <row r="17" spans="2:13" ht="15">
      <c r="B17" s="439" t="s">
        <v>710</v>
      </c>
      <c r="C17" s="694"/>
      <c r="D17" s="694">
        <v>-1003720800</v>
      </c>
      <c r="E17" s="694">
        <v>-14203447041</v>
      </c>
      <c r="F17" s="694"/>
      <c r="G17" s="694"/>
      <c r="H17" s="694">
        <v>-15207167841</v>
      </c>
      <c r="I17" s="442">
        <v>-15207167841</v>
      </c>
      <c r="J17" s="442">
        <v>-30045733476</v>
      </c>
      <c r="K17" s="442">
        <v>-31049454276</v>
      </c>
      <c r="L17" s="442">
        <v>-61095187752</v>
      </c>
      <c r="M17" s="442">
        <v>-92144642028</v>
      </c>
    </row>
    <row r="18" spans="2:13" ht="15" customHeight="1">
      <c r="B18" s="439" t="s">
        <v>711</v>
      </c>
      <c r="C18" s="694">
        <v>-635118594</v>
      </c>
      <c r="D18" s="698"/>
      <c r="E18" s="698"/>
      <c r="F18" s="698"/>
      <c r="G18" s="698"/>
      <c r="H18" s="694">
        <v>-635118594</v>
      </c>
    </row>
    <row r="19" spans="2:13" ht="15">
      <c r="B19" s="432" t="s">
        <v>712</v>
      </c>
      <c r="C19" s="698">
        <v>1379016324306</v>
      </c>
      <c r="D19" s="698">
        <v>1547235667325</v>
      </c>
      <c r="E19" s="698">
        <v>150823425425</v>
      </c>
      <c r="F19" s="698">
        <v>38407146193</v>
      </c>
      <c r="G19" s="698">
        <v>0</v>
      </c>
      <c r="H19" s="694">
        <v>3115482563249</v>
      </c>
    </row>
    <row r="20" spans="2:13" ht="18" customHeight="1">
      <c r="B20" s="786" t="s">
        <v>713</v>
      </c>
      <c r="C20" s="786"/>
      <c r="D20" s="691"/>
      <c r="E20" s="691"/>
      <c r="F20" s="691"/>
      <c r="G20" s="691"/>
      <c r="H20" s="691"/>
    </row>
    <row r="21" spans="2:13" ht="21" customHeight="1">
      <c r="B21" s="699" t="s">
        <v>702</v>
      </c>
      <c r="C21" s="698">
        <v>256064300711</v>
      </c>
      <c r="D21" s="698">
        <v>600675793177</v>
      </c>
      <c r="E21" s="698">
        <v>164878664252</v>
      </c>
      <c r="F21" s="698">
        <v>33803510240</v>
      </c>
      <c r="G21" s="698"/>
      <c r="H21" s="698">
        <v>1055422268380</v>
      </c>
    </row>
    <row r="22" spans="2:13" ht="18" customHeight="1">
      <c r="B22" s="447" t="s">
        <v>703</v>
      </c>
      <c r="C22" s="698">
        <v>92240808673</v>
      </c>
      <c r="D22" s="698">
        <v>112526414727</v>
      </c>
      <c r="E22" s="698">
        <v>148208213</v>
      </c>
      <c r="F22" s="698">
        <v>1002916146</v>
      </c>
      <c r="G22" s="698">
        <v>0</v>
      </c>
      <c r="H22" s="698">
        <v>205918347759</v>
      </c>
    </row>
    <row r="23" spans="2:13" ht="15">
      <c r="B23" s="449" t="s">
        <v>714</v>
      </c>
      <c r="C23" s="700">
        <v>92044808673</v>
      </c>
      <c r="D23" s="700">
        <v>112526414727</v>
      </c>
      <c r="E23" s="700">
        <v>148208213</v>
      </c>
      <c r="F23" s="700">
        <v>1002916146</v>
      </c>
      <c r="G23" s="698"/>
      <c r="H23" s="698">
        <v>205722347759</v>
      </c>
    </row>
    <row r="24" spans="2:13" ht="32.25" customHeight="1">
      <c r="B24" s="434" t="s">
        <v>715</v>
      </c>
      <c r="C24" s="698"/>
      <c r="D24" s="698"/>
      <c r="E24" s="698"/>
      <c r="F24" s="698"/>
      <c r="G24" s="698"/>
      <c r="H24" s="698">
        <v>0</v>
      </c>
    </row>
    <row r="25" spans="2:13" ht="15">
      <c r="B25" s="439" t="s">
        <v>716</v>
      </c>
      <c r="C25" s="698">
        <v>196000000</v>
      </c>
      <c r="D25" s="698"/>
      <c r="E25" s="698"/>
      <c r="F25" s="698"/>
      <c r="G25" s="698"/>
      <c r="H25" s="698">
        <v>196000000</v>
      </c>
    </row>
    <row r="26" spans="2:13" ht="17.25" customHeight="1">
      <c r="B26" s="432" t="s">
        <v>519</v>
      </c>
      <c r="C26" s="698">
        <v>0</v>
      </c>
      <c r="D26" s="698">
        <v>-1003720800</v>
      </c>
      <c r="E26" s="698">
        <v>-14203447040</v>
      </c>
      <c r="F26" s="698">
        <v>0</v>
      </c>
      <c r="G26" s="698">
        <v>0</v>
      </c>
      <c r="H26" s="698">
        <v>-15207167840</v>
      </c>
    </row>
    <row r="27" spans="2:13" ht="30" customHeight="1">
      <c r="B27" s="439" t="s">
        <v>709</v>
      </c>
      <c r="C27" s="698"/>
      <c r="D27" s="698"/>
      <c r="E27" s="698"/>
      <c r="F27" s="698"/>
      <c r="G27" s="698"/>
      <c r="H27" s="698"/>
    </row>
    <row r="28" spans="2:13" ht="15">
      <c r="B28" s="439" t="s">
        <v>710</v>
      </c>
      <c r="C28" s="694"/>
      <c r="D28" s="694">
        <v>-1003720800</v>
      </c>
      <c r="E28" s="694">
        <v>-14203447040</v>
      </c>
      <c r="F28" s="698"/>
      <c r="G28" s="698"/>
      <c r="H28" s="698">
        <v>-15207167840</v>
      </c>
    </row>
    <row r="29" spans="2:13" ht="15" customHeight="1">
      <c r="B29" s="439" t="s">
        <v>711</v>
      </c>
      <c r="C29" s="700"/>
      <c r="D29" s="698"/>
      <c r="E29" s="700"/>
      <c r="F29" s="698"/>
      <c r="G29" s="698"/>
      <c r="H29" s="694">
        <v>0</v>
      </c>
    </row>
    <row r="30" spans="2:13" ht="15">
      <c r="B30" s="447" t="s">
        <v>522</v>
      </c>
      <c r="C30" s="698">
        <v>348305109384</v>
      </c>
      <c r="D30" s="698">
        <v>712198487104</v>
      </c>
      <c r="E30" s="698">
        <v>150823425425</v>
      </c>
      <c r="F30" s="698">
        <v>34806426386</v>
      </c>
      <c r="G30" s="698">
        <v>0</v>
      </c>
      <c r="H30" s="698">
        <v>1246133448299</v>
      </c>
    </row>
    <row r="31" spans="2:13" ht="21" customHeight="1">
      <c r="B31" s="786" t="s">
        <v>717</v>
      </c>
      <c r="C31" s="786"/>
      <c r="D31" s="691"/>
      <c r="E31" s="691"/>
      <c r="F31" s="691"/>
      <c r="G31" s="691"/>
      <c r="H31" s="691"/>
    </row>
    <row r="32" spans="2:13" ht="18" customHeight="1">
      <c r="B32" s="432" t="s">
        <v>718</v>
      </c>
      <c r="C32" s="698">
        <v>970327643891</v>
      </c>
      <c r="D32" s="698">
        <v>461463817435</v>
      </c>
      <c r="E32" s="698">
        <v>148208214</v>
      </c>
      <c r="F32" s="698">
        <v>3568827771</v>
      </c>
      <c r="G32" s="698">
        <v>0</v>
      </c>
      <c r="H32" s="698">
        <v>1435508497311</v>
      </c>
    </row>
    <row r="33" spans="1:8" ht="18" customHeight="1" thickBot="1">
      <c r="B33" s="701" t="s">
        <v>719</v>
      </c>
      <c r="C33" s="702">
        <v>1030711214922</v>
      </c>
      <c r="D33" s="702">
        <v>835037180221</v>
      </c>
      <c r="E33" s="702">
        <v>0</v>
      </c>
      <c r="F33" s="702">
        <v>3600719807</v>
      </c>
      <c r="G33" s="702">
        <v>0</v>
      </c>
      <c r="H33" s="702">
        <v>1869349114950</v>
      </c>
    </row>
    <row r="34" spans="1:8" ht="18" customHeight="1">
      <c r="B34" s="703"/>
      <c r="C34" s="704"/>
      <c r="D34" s="704"/>
      <c r="E34" s="704"/>
      <c r="F34" s="704"/>
      <c r="G34" s="704"/>
      <c r="H34" s="704"/>
    </row>
    <row r="35" spans="1:8">
      <c r="A35" s="705"/>
      <c r="B35" s="787"/>
      <c r="C35" s="787"/>
      <c r="D35" s="787"/>
      <c r="E35" s="787"/>
      <c r="F35" s="787"/>
      <c r="G35" s="787"/>
      <c r="H35" s="787"/>
    </row>
    <row r="36" spans="1:8" ht="12.75" customHeight="1">
      <c r="A36" s="706"/>
      <c r="B36" s="457"/>
      <c r="C36" s="457"/>
      <c r="D36" s="457"/>
      <c r="E36" s="457"/>
      <c r="F36" s="788"/>
      <c r="G36" s="788"/>
      <c r="H36" s="788"/>
    </row>
    <row r="37" spans="1:8" ht="42" customHeight="1">
      <c r="A37" s="706"/>
      <c r="B37" s="707"/>
      <c r="C37" s="707"/>
      <c r="D37" s="707"/>
      <c r="E37" s="789"/>
      <c r="F37" s="789"/>
      <c r="G37" s="708"/>
      <c r="H37" s="709"/>
    </row>
    <row r="38" spans="1:8" ht="18" customHeight="1">
      <c r="A38" s="706"/>
      <c r="B38" s="710"/>
      <c r="C38" s="711"/>
      <c r="D38" s="711"/>
      <c r="E38" s="790"/>
      <c r="F38" s="790"/>
      <c r="G38" s="711"/>
      <c r="H38" s="712"/>
    </row>
    <row r="39" spans="1:8" ht="18" customHeight="1">
      <c r="A39" s="706"/>
      <c r="B39" s="713"/>
      <c r="C39" s="472"/>
      <c r="D39" s="472"/>
      <c r="E39" s="782"/>
      <c r="F39" s="782"/>
      <c r="G39" s="472"/>
      <c r="H39" s="714"/>
    </row>
    <row r="40" spans="1:8" ht="18" customHeight="1">
      <c r="A40" s="706"/>
      <c r="B40" s="713"/>
      <c r="C40" s="472"/>
      <c r="D40" s="472"/>
      <c r="E40" s="782"/>
      <c r="F40" s="782"/>
      <c r="G40" s="472"/>
      <c r="H40" s="714"/>
    </row>
    <row r="41" spans="1:8" ht="21" hidden="1" customHeight="1">
      <c r="A41" s="706"/>
      <c r="B41" s="715"/>
      <c r="C41" s="472"/>
      <c r="D41" s="472"/>
      <c r="E41" s="782"/>
      <c r="F41" s="782"/>
      <c r="G41" s="472"/>
      <c r="H41" s="714"/>
    </row>
    <row r="42" spans="1:8" ht="18" hidden="1" customHeight="1">
      <c r="A42" s="706"/>
      <c r="B42" s="715"/>
      <c r="C42" s="472"/>
      <c r="D42" s="472"/>
      <c r="E42" s="782"/>
      <c r="F42" s="782"/>
      <c r="G42" s="472"/>
      <c r="H42" s="714"/>
    </row>
    <row r="43" spans="1:8" ht="18" hidden="1" customHeight="1">
      <c r="A43" s="706"/>
      <c r="B43" s="715"/>
      <c r="C43" s="472"/>
      <c r="D43" s="472"/>
      <c r="E43" s="782"/>
      <c r="F43" s="782"/>
      <c r="G43" s="472"/>
      <c r="H43" s="714"/>
    </row>
    <row r="44" spans="1:8" ht="18" hidden="1" customHeight="1">
      <c r="A44" s="706"/>
      <c r="B44" s="715"/>
      <c r="C44" s="472"/>
      <c r="D44" s="472"/>
      <c r="E44" s="782"/>
      <c r="F44" s="782"/>
      <c r="G44" s="472"/>
      <c r="H44" s="714"/>
    </row>
    <row r="45" spans="1:8" ht="15">
      <c r="A45" s="706"/>
      <c r="B45" s="713"/>
      <c r="C45" s="472"/>
      <c r="D45" s="472"/>
      <c r="E45" s="782"/>
      <c r="F45" s="782"/>
      <c r="G45" s="472"/>
      <c r="H45" s="714"/>
    </row>
    <row r="46" spans="1:8" ht="15" hidden="1">
      <c r="A46" s="706"/>
      <c r="B46" s="715"/>
      <c r="C46" s="472"/>
      <c r="D46" s="472"/>
      <c r="E46" s="782"/>
      <c r="F46" s="782"/>
      <c r="G46" s="472"/>
      <c r="H46" s="714"/>
    </row>
    <row r="47" spans="1:8" ht="15" hidden="1">
      <c r="A47" s="706"/>
      <c r="B47" s="715"/>
      <c r="C47" s="472"/>
      <c r="D47" s="472"/>
      <c r="E47" s="782"/>
      <c r="F47" s="782"/>
      <c r="G47" s="472"/>
      <c r="H47" s="714"/>
    </row>
    <row r="48" spans="1:8" ht="18.75" customHeight="1">
      <c r="A48" s="706"/>
      <c r="B48" s="713"/>
      <c r="C48" s="472"/>
      <c r="D48" s="472"/>
      <c r="E48" s="782"/>
      <c r="F48" s="782"/>
      <c r="G48" s="473"/>
      <c r="H48" s="714"/>
    </row>
    <row r="49" spans="1:8" ht="15">
      <c r="A49" s="706"/>
      <c r="B49" s="784"/>
      <c r="C49" s="784"/>
      <c r="D49" s="711"/>
      <c r="E49" s="785"/>
      <c r="F49" s="785"/>
      <c r="G49" s="711"/>
      <c r="H49" s="714"/>
    </row>
    <row r="50" spans="1:8" ht="15">
      <c r="A50" s="706"/>
      <c r="B50" s="716"/>
      <c r="C50" s="472"/>
      <c r="D50" s="472"/>
      <c r="E50" s="782"/>
      <c r="F50" s="782"/>
      <c r="G50" s="472"/>
      <c r="H50" s="714"/>
    </row>
    <row r="51" spans="1:8" ht="15">
      <c r="A51" s="706"/>
      <c r="B51" s="716"/>
      <c r="C51" s="472"/>
      <c r="D51" s="472"/>
      <c r="E51" s="782"/>
      <c r="F51" s="782"/>
      <c r="G51" s="472"/>
      <c r="H51" s="714"/>
    </row>
    <row r="52" spans="1:8" ht="15">
      <c r="A52" s="706"/>
      <c r="B52" s="717"/>
      <c r="C52" s="472"/>
      <c r="D52" s="472"/>
      <c r="E52" s="783"/>
      <c r="F52" s="783"/>
      <c r="G52" s="472"/>
      <c r="H52" s="714"/>
    </row>
    <row r="53" spans="1:8" ht="15" hidden="1">
      <c r="A53" s="706"/>
      <c r="B53" s="718"/>
      <c r="C53" s="472"/>
      <c r="D53" s="472"/>
      <c r="E53" s="782"/>
      <c r="F53" s="782"/>
      <c r="G53" s="719"/>
      <c r="H53" s="714"/>
    </row>
    <row r="54" spans="1:8" ht="15">
      <c r="A54" s="706"/>
      <c r="B54" s="713"/>
      <c r="C54" s="472"/>
      <c r="D54" s="472"/>
      <c r="E54" s="782"/>
      <c r="F54" s="782"/>
      <c r="G54" s="719"/>
      <c r="H54" s="714"/>
    </row>
    <row r="55" spans="1:8" ht="15" hidden="1">
      <c r="A55" s="706"/>
      <c r="B55" s="715"/>
      <c r="C55" s="472"/>
      <c r="D55" s="472"/>
      <c r="E55" s="782"/>
      <c r="F55" s="782"/>
      <c r="G55" s="719"/>
      <c r="H55" s="714"/>
    </row>
    <row r="56" spans="1:8" ht="15" hidden="1">
      <c r="A56" s="706"/>
      <c r="B56" s="715"/>
      <c r="C56" s="472"/>
      <c r="D56" s="472"/>
      <c r="E56" s="782"/>
      <c r="F56" s="782"/>
      <c r="G56" s="719"/>
      <c r="H56" s="714"/>
    </row>
    <row r="57" spans="1:8" ht="15">
      <c r="A57" s="706"/>
      <c r="B57" s="713"/>
      <c r="C57" s="472"/>
      <c r="D57" s="472"/>
      <c r="E57" s="782"/>
      <c r="F57" s="782"/>
      <c r="G57" s="473"/>
      <c r="H57" s="714"/>
    </row>
    <row r="58" spans="1:8" ht="15">
      <c r="A58" s="706"/>
      <c r="B58" s="720"/>
      <c r="C58" s="457"/>
      <c r="D58" s="457"/>
      <c r="E58" s="457"/>
      <c r="F58" s="472"/>
      <c r="G58" s="472"/>
      <c r="H58" s="473"/>
    </row>
    <row r="59" spans="1:8" ht="15">
      <c r="A59" s="706"/>
      <c r="B59" s="713"/>
      <c r="C59" s="457"/>
      <c r="D59" s="457"/>
      <c r="E59" s="457"/>
      <c r="F59" s="472"/>
      <c r="G59" s="472"/>
      <c r="H59" s="473"/>
    </row>
    <row r="60" spans="1:8" ht="15">
      <c r="A60" s="706"/>
      <c r="B60" s="713"/>
      <c r="C60" s="457"/>
      <c r="D60" s="457"/>
      <c r="E60" s="457"/>
      <c r="F60" s="472"/>
      <c r="G60" s="472"/>
      <c r="H60" s="473"/>
    </row>
  </sheetData>
  <mergeCells count="32">
    <mergeCell ref="A1:D1"/>
    <mergeCell ref="A2:D2"/>
    <mergeCell ref="B4:H4"/>
    <mergeCell ref="F5:H5"/>
    <mergeCell ref="B6:B7"/>
    <mergeCell ref="H6:H7"/>
    <mergeCell ref="E44:F44"/>
    <mergeCell ref="B20:C20"/>
    <mergeCell ref="B31:C31"/>
    <mergeCell ref="B35:H35"/>
    <mergeCell ref="F36:H36"/>
    <mergeCell ref="E37:F37"/>
    <mergeCell ref="E38:F38"/>
    <mergeCell ref="E39:F39"/>
    <mergeCell ref="E40:F40"/>
    <mergeCell ref="E41:F41"/>
    <mergeCell ref="E42:F42"/>
    <mergeCell ref="E43:F43"/>
    <mergeCell ref="E45:F45"/>
    <mergeCell ref="E46:F46"/>
    <mergeCell ref="E47:F47"/>
    <mergeCell ref="E48:F48"/>
    <mergeCell ref="B49:C49"/>
    <mergeCell ref="E49:F49"/>
    <mergeCell ref="E56:F56"/>
    <mergeCell ref="E57:F57"/>
    <mergeCell ref="E50:F50"/>
    <mergeCell ref="E51:F51"/>
    <mergeCell ref="E52:F52"/>
    <mergeCell ref="E53:F53"/>
    <mergeCell ref="E54:F54"/>
    <mergeCell ref="E55:F55"/>
  </mergeCells>
  <pageMargins left="0.5" right="0" top="0.75" bottom="0.75" header="0.3" footer="0.3"/>
  <pageSetup scale="95" orientation="portrait" r:id="rId1"/>
</worksheet>
</file>

<file path=xl/worksheets/sheet8.xml><?xml version="1.0" encoding="utf-8"?>
<worksheet xmlns="http://schemas.openxmlformats.org/spreadsheetml/2006/main" xmlns:r="http://schemas.openxmlformats.org/officeDocument/2006/relationships">
  <dimension ref="A1:K107"/>
  <sheetViews>
    <sheetView topLeftCell="A61" workbookViewId="0">
      <selection activeCell="G89" sqref="G89"/>
    </sheetView>
  </sheetViews>
  <sheetFormatPr defaultRowHeight="15"/>
  <cols>
    <col min="1" max="1" width="4.140625" customWidth="1"/>
    <col min="2" max="2" width="30.140625" customWidth="1"/>
    <col min="3" max="3" width="10.5703125" customWidth="1"/>
    <col min="4" max="4" width="12.85546875" customWidth="1"/>
    <col min="5" max="5" width="18.85546875" customWidth="1"/>
    <col min="6" max="6" width="2" customWidth="1"/>
    <col min="7" max="7" width="22.140625" style="492" customWidth="1"/>
    <col min="9" max="9" width="19.85546875" style="339" bestFit="1" customWidth="1"/>
    <col min="257" max="257" width="4.140625" customWidth="1"/>
    <col min="258" max="258" width="30.140625" customWidth="1"/>
    <col min="259" max="259" width="10.5703125" customWidth="1"/>
    <col min="260" max="260" width="12.85546875" customWidth="1"/>
    <col min="261" max="261" width="18.85546875" customWidth="1"/>
    <col min="262" max="262" width="2" customWidth="1"/>
    <col min="263" max="263" width="22.140625" customWidth="1"/>
    <col min="265" max="265" width="19.85546875" bestFit="1" customWidth="1"/>
    <col min="513" max="513" width="4.140625" customWidth="1"/>
    <col min="514" max="514" width="30.140625" customWidth="1"/>
    <col min="515" max="515" width="10.5703125" customWidth="1"/>
    <col min="516" max="516" width="12.85546875" customWidth="1"/>
    <col min="517" max="517" width="18.85546875" customWidth="1"/>
    <col min="518" max="518" width="2" customWidth="1"/>
    <col min="519" max="519" width="22.140625" customWidth="1"/>
    <col min="521" max="521" width="19.85546875" bestFit="1" customWidth="1"/>
    <col min="769" max="769" width="4.140625" customWidth="1"/>
    <col min="770" max="770" width="30.140625" customWidth="1"/>
    <col min="771" max="771" width="10.5703125" customWidth="1"/>
    <col min="772" max="772" width="12.85546875" customWidth="1"/>
    <col min="773" max="773" width="18.85546875" customWidth="1"/>
    <col min="774" max="774" width="2" customWidth="1"/>
    <col min="775" max="775" width="22.140625" customWidth="1"/>
    <col min="777" max="777" width="19.85546875" bestFit="1" customWidth="1"/>
    <col min="1025" max="1025" width="4.140625" customWidth="1"/>
    <col min="1026" max="1026" width="30.140625" customWidth="1"/>
    <col min="1027" max="1027" width="10.5703125" customWidth="1"/>
    <col min="1028" max="1028" width="12.85546875" customWidth="1"/>
    <col min="1029" max="1029" width="18.85546875" customWidth="1"/>
    <col min="1030" max="1030" width="2" customWidth="1"/>
    <col min="1031" max="1031" width="22.140625" customWidth="1"/>
    <col min="1033" max="1033" width="19.85546875" bestFit="1" customWidth="1"/>
    <col min="1281" max="1281" width="4.140625" customWidth="1"/>
    <col min="1282" max="1282" width="30.140625" customWidth="1"/>
    <col min="1283" max="1283" width="10.5703125" customWidth="1"/>
    <col min="1284" max="1284" width="12.85546875" customWidth="1"/>
    <col min="1285" max="1285" width="18.85546875" customWidth="1"/>
    <col min="1286" max="1286" width="2" customWidth="1"/>
    <col min="1287" max="1287" width="22.140625" customWidth="1"/>
    <col min="1289" max="1289" width="19.85546875" bestFit="1" customWidth="1"/>
    <col min="1537" max="1537" width="4.140625" customWidth="1"/>
    <col min="1538" max="1538" width="30.140625" customWidth="1"/>
    <col min="1539" max="1539" width="10.5703125" customWidth="1"/>
    <col min="1540" max="1540" width="12.85546875" customWidth="1"/>
    <col min="1541" max="1541" width="18.85546875" customWidth="1"/>
    <col min="1542" max="1542" width="2" customWidth="1"/>
    <col min="1543" max="1543" width="22.140625" customWidth="1"/>
    <col min="1545" max="1545" width="19.85546875" bestFit="1" customWidth="1"/>
    <col min="1793" max="1793" width="4.140625" customWidth="1"/>
    <col min="1794" max="1794" width="30.140625" customWidth="1"/>
    <col min="1795" max="1795" width="10.5703125" customWidth="1"/>
    <col min="1796" max="1796" width="12.85546875" customWidth="1"/>
    <col min="1797" max="1797" width="18.85546875" customWidth="1"/>
    <col min="1798" max="1798" width="2" customWidth="1"/>
    <col min="1799" max="1799" width="22.140625" customWidth="1"/>
    <col min="1801" max="1801" width="19.85546875" bestFit="1" customWidth="1"/>
    <col min="2049" max="2049" width="4.140625" customWidth="1"/>
    <col min="2050" max="2050" width="30.140625" customWidth="1"/>
    <col min="2051" max="2051" width="10.5703125" customWidth="1"/>
    <col min="2052" max="2052" width="12.85546875" customWidth="1"/>
    <col min="2053" max="2053" width="18.85546875" customWidth="1"/>
    <col min="2054" max="2054" width="2" customWidth="1"/>
    <col min="2055" max="2055" width="22.140625" customWidth="1"/>
    <col min="2057" max="2057" width="19.85546875" bestFit="1" customWidth="1"/>
    <col min="2305" max="2305" width="4.140625" customWidth="1"/>
    <col min="2306" max="2306" width="30.140625" customWidth="1"/>
    <col min="2307" max="2307" width="10.5703125" customWidth="1"/>
    <col min="2308" max="2308" width="12.85546875" customWidth="1"/>
    <col min="2309" max="2309" width="18.85546875" customWidth="1"/>
    <col min="2310" max="2310" width="2" customWidth="1"/>
    <col min="2311" max="2311" width="22.140625" customWidth="1"/>
    <col min="2313" max="2313" width="19.85546875" bestFit="1" customWidth="1"/>
    <col min="2561" max="2561" width="4.140625" customWidth="1"/>
    <col min="2562" max="2562" width="30.140625" customWidth="1"/>
    <col min="2563" max="2563" width="10.5703125" customWidth="1"/>
    <col min="2564" max="2564" width="12.85546875" customWidth="1"/>
    <col min="2565" max="2565" width="18.85546875" customWidth="1"/>
    <col min="2566" max="2566" width="2" customWidth="1"/>
    <col min="2567" max="2567" width="22.140625" customWidth="1"/>
    <col min="2569" max="2569" width="19.85546875" bestFit="1" customWidth="1"/>
    <col min="2817" max="2817" width="4.140625" customWidth="1"/>
    <col min="2818" max="2818" width="30.140625" customWidth="1"/>
    <col min="2819" max="2819" width="10.5703125" customWidth="1"/>
    <col min="2820" max="2820" width="12.85546875" customWidth="1"/>
    <col min="2821" max="2821" width="18.85546875" customWidth="1"/>
    <col min="2822" max="2822" width="2" customWidth="1"/>
    <col min="2823" max="2823" width="22.140625" customWidth="1"/>
    <col min="2825" max="2825" width="19.85546875" bestFit="1" customWidth="1"/>
    <col min="3073" max="3073" width="4.140625" customWidth="1"/>
    <col min="3074" max="3074" width="30.140625" customWidth="1"/>
    <col min="3075" max="3075" width="10.5703125" customWidth="1"/>
    <col min="3076" max="3076" width="12.85546875" customWidth="1"/>
    <col min="3077" max="3077" width="18.85546875" customWidth="1"/>
    <col min="3078" max="3078" width="2" customWidth="1"/>
    <col min="3079" max="3079" width="22.140625" customWidth="1"/>
    <col min="3081" max="3081" width="19.85546875" bestFit="1" customWidth="1"/>
    <col min="3329" max="3329" width="4.140625" customWidth="1"/>
    <col min="3330" max="3330" width="30.140625" customWidth="1"/>
    <col min="3331" max="3331" width="10.5703125" customWidth="1"/>
    <col min="3332" max="3332" width="12.85546875" customWidth="1"/>
    <col min="3333" max="3333" width="18.85546875" customWidth="1"/>
    <col min="3334" max="3334" width="2" customWidth="1"/>
    <col min="3335" max="3335" width="22.140625" customWidth="1"/>
    <col min="3337" max="3337" width="19.85546875" bestFit="1" customWidth="1"/>
    <col min="3585" max="3585" width="4.140625" customWidth="1"/>
    <col min="3586" max="3586" width="30.140625" customWidth="1"/>
    <col min="3587" max="3587" width="10.5703125" customWidth="1"/>
    <col min="3588" max="3588" width="12.85546875" customWidth="1"/>
    <col min="3589" max="3589" width="18.85546875" customWidth="1"/>
    <col min="3590" max="3590" width="2" customWidth="1"/>
    <col min="3591" max="3591" width="22.140625" customWidth="1"/>
    <col min="3593" max="3593" width="19.85546875" bestFit="1" customWidth="1"/>
    <col min="3841" max="3841" width="4.140625" customWidth="1"/>
    <col min="3842" max="3842" width="30.140625" customWidth="1"/>
    <col min="3843" max="3843" width="10.5703125" customWidth="1"/>
    <col min="3844" max="3844" width="12.85546875" customWidth="1"/>
    <col min="3845" max="3845" width="18.85546875" customWidth="1"/>
    <col min="3846" max="3846" width="2" customWidth="1"/>
    <col min="3847" max="3847" width="22.140625" customWidth="1"/>
    <col min="3849" max="3849" width="19.85546875" bestFit="1" customWidth="1"/>
    <col min="4097" max="4097" width="4.140625" customWidth="1"/>
    <col min="4098" max="4098" width="30.140625" customWidth="1"/>
    <col min="4099" max="4099" width="10.5703125" customWidth="1"/>
    <col min="4100" max="4100" width="12.85546875" customWidth="1"/>
    <col min="4101" max="4101" width="18.85546875" customWidth="1"/>
    <col min="4102" max="4102" width="2" customWidth="1"/>
    <col min="4103" max="4103" width="22.140625" customWidth="1"/>
    <col min="4105" max="4105" width="19.85546875" bestFit="1" customWidth="1"/>
    <col min="4353" max="4353" width="4.140625" customWidth="1"/>
    <col min="4354" max="4354" width="30.140625" customWidth="1"/>
    <col min="4355" max="4355" width="10.5703125" customWidth="1"/>
    <col min="4356" max="4356" width="12.85546875" customWidth="1"/>
    <col min="4357" max="4357" width="18.85546875" customWidth="1"/>
    <col min="4358" max="4358" width="2" customWidth="1"/>
    <col min="4359" max="4359" width="22.140625" customWidth="1"/>
    <col min="4361" max="4361" width="19.85546875" bestFit="1" customWidth="1"/>
    <col min="4609" max="4609" width="4.140625" customWidth="1"/>
    <col min="4610" max="4610" width="30.140625" customWidth="1"/>
    <col min="4611" max="4611" width="10.5703125" customWidth="1"/>
    <col min="4612" max="4612" width="12.85546875" customWidth="1"/>
    <col min="4613" max="4613" width="18.85546875" customWidth="1"/>
    <col min="4614" max="4614" width="2" customWidth="1"/>
    <col min="4615" max="4615" width="22.140625" customWidth="1"/>
    <col min="4617" max="4617" width="19.85546875" bestFit="1" customWidth="1"/>
    <col min="4865" max="4865" width="4.140625" customWidth="1"/>
    <col min="4866" max="4866" width="30.140625" customWidth="1"/>
    <col min="4867" max="4867" width="10.5703125" customWidth="1"/>
    <col min="4868" max="4868" width="12.85546875" customWidth="1"/>
    <col min="4869" max="4869" width="18.85546875" customWidth="1"/>
    <col min="4870" max="4870" width="2" customWidth="1"/>
    <col min="4871" max="4871" width="22.140625" customWidth="1"/>
    <col min="4873" max="4873" width="19.85546875" bestFit="1" customWidth="1"/>
    <col min="5121" max="5121" width="4.140625" customWidth="1"/>
    <col min="5122" max="5122" width="30.140625" customWidth="1"/>
    <col min="5123" max="5123" width="10.5703125" customWidth="1"/>
    <col min="5124" max="5124" width="12.85546875" customWidth="1"/>
    <col min="5125" max="5125" width="18.85546875" customWidth="1"/>
    <col min="5126" max="5126" width="2" customWidth="1"/>
    <col min="5127" max="5127" width="22.140625" customWidth="1"/>
    <col min="5129" max="5129" width="19.85546875" bestFit="1" customWidth="1"/>
    <col min="5377" max="5377" width="4.140625" customWidth="1"/>
    <col min="5378" max="5378" width="30.140625" customWidth="1"/>
    <col min="5379" max="5379" width="10.5703125" customWidth="1"/>
    <col min="5380" max="5380" width="12.85546875" customWidth="1"/>
    <col min="5381" max="5381" width="18.85546875" customWidth="1"/>
    <col min="5382" max="5382" width="2" customWidth="1"/>
    <col min="5383" max="5383" width="22.140625" customWidth="1"/>
    <col min="5385" max="5385" width="19.85546875" bestFit="1" customWidth="1"/>
    <col min="5633" max="5633" width="4.140625" customWidth="1"/>
    <col min="5634" max="5634" width="30.140625" customWidth="1"/>
    <col min="5635" max="5635" width="10.5703125" customWidth="1"/>
    <col min="5636" max="5636" width="12.85546875" customWidth="1"/>
    <col min="5637" max="5637" width="18.85546875" customWidth="1"/>
    <col min="5638" max="5638" width="2" customWidth="1"/>
    <col min="5639" max="5639" width="22.140625" customWidth="1"/>
    <col min="5641" max="5641" width="19.85546875" bestFit="1" customWidth="1"/>
    <col min="5889" max="5889" width="4.140625" customWidth="1"/>
    <col min="5890" max="5890" width="30.140625" customWidth="1"/>
    <col min="5891" max="5891" width="10.5703125" customWidth="1"/>
    <col min="5892" max="5892" width="12.85546875" customWidth="1"/>
    <col min="5893" max="5893" width="18.85546875" customWidth="1"/>
    <col min="5894" max="5894" width="2" customWidth="1"/>
    <col min="5895" max="5895" width="22.140625" customWidth="1"/>
    <col min="5897" max="5897" width="19.85546875" bestFit="1" customWidth="1"/>
    <col min="6145" max="6145" width="4.140625" customWidth="1"/>
    <col min="6146" max="6146" width="30.140625" customWidth="1"/>
    <col min="6147" max="6147" width="10.5703125" customWidth="1"/>
    <col min="6148" max="6148" width="12.85546875" customWidth="1"/>
    <col min="6149" max="6149" width="18.85546875" customWidth="1"/>
    <col min="6150" max="6150" width="2" customWidth="1"/>
    <col min="6151" max="6151" width="22.140625" customWidth="1"/>
    <col min="6153" max="6153" width="19.85546875" bestFit="1" customWidth="1"/>
    <col min="6401" max="6401" width="4.140625" customWidth="1"/>
    <col min="6402" max="6402" width="30.140625" customWidth="1"/>
    <col min="6403" max="6403" width="10.5703125" customWidth="1"/>
    <col min="6404" max="6404" width="12.85546875" customWidth="1"/>
    <col min="6405" max="6405" width="18.85546875" customWidth="1"/>
    <col min="6406" max="6406" width="2" customWidth="1"/>
    <col min="6407" max="6407" width="22.140625" customWidth="1"/>
    <col min="6409" max="6409" width="19.85546875" bestFit="1" customWidth="1"/>
    <col min="6657" max="6657" width="4.140625" customWidth="1"/>
    <col min="6658" max="6658" width="30.140625" customWidth="1"/>
    <col min="6659" max="6659" width="10.5703125" customWidth="1"/>
    <col min="6660" max="6660" width="12.85546875" customWidth="1"/>
    <col min="6661" max="6661" width="18.85546875" customWidth="1"/>
    <col min="6662" max="6662" width="2" customWidth="1"/>
    <col min="6663" max="6663" width="22.140625" customWidth="1"/>
    <col min="6665" max="6665" width="19.85546875" bestFit="1" customWidth="1"/>
    <col min="6913" max="6913" width="4.140625" customWidth="1"/>
    <col min="6914" max="6914" width="30.140625" customWidth="1"/>
    <col min="6915" max="6915" width="10.5703125" customWidth="1"/>
    <col min="6916" max="6916" width="12.85546875" customWidth="1"/>
    <col min="6917" max="6917" width="18.85546875" customWidth="1"/>
    <col min="6918" max="6918" width="2" customWidth="1"/>
    <col min="6919" max="6919" width="22.140625" customWidth="1"/>
    <col min="6921" max="6921" width="19.85546875" bestFit="1" customWidth="1"/>
    <col min="7169" max="7169" width="4.140625" customWidth="1"/>
    <col min="7170" max="7170" width="30.140625" customWidth="1"/>
    <col min="7171" max="7171" width="10.5703125" customWidth="1"/>
    <col min="7172" max="7172" width="12.85546875" customWidth="1"/>
    <col min="7173" max="7173" width="18.85546875" customWidth="1"/>
    <col min="7174" max="7174" width="2" customWidth="1"/>
    <col min="7175" max="7175" width="22.140625" customWidth="1"/>
    <col min="7177" max="7177" width="19.85546875" bestFit="1" customWidth="1"/>
    <col min="7425" max="7425" width="4.140625" customWidth="1"/>
    <col min="7426" max="7426" width="30.140625" customWidth="1"/>
    <col min="7427" max="7427" width="10.5703125" customWidth="1"/>
    <col min="7428" max="7428" width="12.85546875" customWidth="1"/>
    <col min="7429" max="7429" width="18.85546875" customWidth="1"/>
    <col min="7430" max="7430" width="2" customWidth="1"/>
    <col min="7431" max="7431" width="22.140625" customWidth="1"/>
    <col min="7433" max="7433" width="19.85546875" bestFit="1" customWidth="1"/>
    <col min="7681" max="7681" width="4.140625" customWidth="1"/>
    <col min="7682" max="7682" width="30.140625" customWidth="1"/>
    <col min="7683" max="7683" width="10.5703125" customWidth="1"/>
    <col min="7684" max="7684" width="12.85546875" customWidth="1"/>
    <col min="7685" max="7685" width="18.85546875" customWidth="1"/>
    <col min="7686" max="7686" width="2" customWidth="1"/>
    <col min="7687" max="7687" width="22.140625" customWidth="1"/>
    <col min="7689" max="7689" width="19.85546875" bestFit="1" customWidth="1"/>
    <col min="7937" max="7937" width="4.140625" customWidth="1"/>
    <col min="7938" max="7938" width="30.140625" customWidth="1"/>
    <col min="7939" max="7939" width="10.5703125" customWidth="1"/>
    <col min="7940" max="7940" width="12.85546875" customWidth="1"/>
    <col min="7941" max="7941" width="18.85546875" customWidth="1"/>
    <col min="7942" max="7942" width="2" customWidth="1"/>
    <col min="7943" max="7943" width="22.140625" customWidth="1"/>
    <col min="7945" max="7945" width="19.85546875" bestFit="1" customWidth="1"/>
    <col min="8193" max="8193" width="4.140625" customWidth="1"/>
    <col min="8194" max="8194" width="30.140625" customWidth="1"/>
    <col min="8195" max="8195" width="10.5703125" customWidth="1"/>
    <col min="8196" max="8196" width="12.85546875" customWidth="1"/>
    <col min="8197" max="8197" width="18.85546875" customWidth="1"/>
    <col min="8198" max="8198" width="2" customWidth="1"/>
    <col min="8199" max="8199" width="22.140625" customWidth="1"/>
    <col min="8201" max="8201" width="19.85546875" bestFit="1" customWidth="1"/>
    <col min="8449" max="8449" width="4.140625" customWidth="1"/>
    <col min="8450" max="8450" width="30.140625" customWidth="1"/>
    <col min="8451" max="8451" width="10.5703125" customWidth="1"/>
    <col min="8452" max="8452" width="12.85546875" customWidth="1"/>
    <col min="8453" max="8453" width="18.85546875" customWidth="1"/>
    <col min="8454" max="8454" width="2" customWidth="1"/>
    <col min="8455" max="8455" width="22.140625" customWidth="1"/>
    <col min="8457" max="8457" width="19.85546875" bestFit="1" customWidth="1"/>
    <col min="8705" max="8705" width="4.140625" customWidth="1"/>
    <col min="8706" max="8706" width="30.140625" customWidth="1"/>
    <col min="8707" max="8707" width="10.5703125" customWidth="1"/>
    <col min="8708" max="8708" width="12.85546875" customWidth="1"/>
    <col min="8709" max="8709" width="18.85546875" customWidth="1"/>
    <col min="8710" max="8710" width="2" customWidth="1"/>
    <col min="8711" max="8711" width="22.140625" customWidth="1"/>
    <col min="8713" max="8713" width="19.85546875" bestFit="1" customWidth="1"/>
    <col min="8961" max="8961" width="4.140625" customWidth="1"/>
    <col min="8962" max="8962" width="30.140625" customWidth="1"/>
    <col min="8963" max="8963" width="10.5703125" customWidth="1"/>
    <col min="8964" max="8964" width="12.85546875" customWidth="1"/>
    <col min="8965" max="8965" width="18.85546875" customWidth="1"/>
    <col min="8966" max="8966" width="2" customWidth="1"/>
    <col min="8967" max="8967" width="22.140625" customWidth="1"/>
    <col min="8969" max="8969" width="19.85546875" bestFit="1" customWidth="1"/>
    <col min="9217" max="9217" width="4.140625" customWidth="1"/>
    <col min="9218" max="9218" width="30.140625" customWidth="1"/>
    <col min="9219" max="9219" width="10.5703125" customWidth="1"/>
    <col min="9220" max="9220" width="12.85546875" customWidth="1"/>
    <col min="9221" max="9221" width="18.85546875" customWidth="1"/>
    <col min="9222" max="9222" width="2" customWidth="1"/>
    <col min="9223" max="9223" width="22.140625" customWidth="1"/>
    <col min="9225" max="9225" width="19.85546875" bestFit="1" customWidth="1"/>
    <col min="9473" max="9473" width="4.140625" customWidth="1"/>
    <col min="9474" max="9474" width="30.140625" customWidth="1"/>
    <col min="9475" max="9475" width="10.5703125" customWidth="1"/>
    <col min="9476" max="9476" width="12.85546875" customWidth="1"/>
    <col min="9477" max="9477" width="18.85546875" customWidth="1"/>
    <col min="9478" max="9478" width="2" customWidth="1"/>
    <col min="9479" max="9479" width="22.140625" customWidth="1"/>
    <col min="9481" max="9481" width="19.85546875" bestFit="1" customWidth="1"/>
    <col min="9729" max="9729" width="4.140625" customWidth="1"/>
    <col min="9730" max="9730" width="30.140625" customWidth="1"/>
    <col min="9731" max="9731" width="10.5703125" customWidth="1"/>
    <col min="9732" max="9732" width="12.85546875" customWidth="1"/>
    <col min="9733" max="9733" width="18.85546875" customWidth="1"/>
    <col min="9734" max="9734" width="2" customWidth="1"/>
    <col min="9735" max="9735" width="22.140625" customWidth="1"/>
    <col min="9737" max="9737" width="19.85546875" bestFit="1" customWidth="1"/>
    <col min="9985" max="9985" width="4.140625" customWidth="1"/>
    <col min="9986" max="9986" width="30.140625" customWidth="1"/>
    <col min="9987" max="9987" width="10.5703125" customWidth="1"/>
    <col min="9988" max="9988" width="12.85546875" customWidth="1"/>
    <col min="9989" max="9989" width="18.85546875" customWidth="1"/>
    <col min="9990" max="9990" width="2" customWidth="1"/>
    <col min="9991" max="9991" width="22.140625" customWidth="1"/>
    <col min="9993" max="9993" width="19.85546875" bestFit="1" customWidth="1"/>
    <col min="10241" max="10241" width="4.140625" customWidth="1"/>
    <col min="10242" max="10242" width="30.140625" customWidth="1"/>
    <col min="10243" max="10243" width="10.5703125" customWidth="1"/>
    <col min="10244" max="10244" width="12.85546875" customWidth="1"/>
    <col min="10245" max="10245" width="18.85546875" customWidth="1"/>
    <col min="10246" max="10246" width="2" customWidth="1"/>
    <col min="10247" max="10247" width="22.140625" customWidth="1"/>
    <col min="10249" max="10249" width="19.85546875" bestFit="1" customWidth="1"/>
    <col min="10497" max="10497" width="4.140625" customWidth="1"/>
    <col min="10498" max="10498" width="30.140625" customWidth="1"/>
    <col min="10499" max="10499" width="10.5703125" customWidth="1"/>
    <col min="10500" max="10500" width="12.85546875" customWidth="1"/>
    <col min="10501" max="10501" width="18.85546875" customWidth="1"/>
    <col min="10502" max="10502" width="2" customWidth="1"/>
    <col min="10503" max="10503" width="22.140625" customWidth="1"/>
    <col min="10505" max="10505" width="19.85546875" bestFit="1" customWidth="1"/>
    <col min="10753" max="10753" width="4.140625" customWidth="1"/>
    <col min="10754" max="10754" width="30.140625" customWidth="1"/>
    <col min="10755" max="10755" width="10.5703125" customWidth="1"/>
    <col min="10756" max="10756" width="12.85546875" customWidth="1"/>
    <col min="10757" max="10757" width="18.85546875" customWidth="1"/>
    <col min="10758" max="10758" width="2" customWidth="1"/>
    <col min="10759" max="10759" width="22.140625" customWidth="1"/>
    <col min="10761" max="10761" width="19.85546875" bestFit="1" customWidth="1"/>
    <col min="11009" max="11009" width="4.140625" customWidth="1"/>
    <col min="11010" max="11010" width="30.140625" customWidth="1"/>
    <col min="11011" max="11011" width="10.5703125" customWidth="1"/>
    <col min="11012" max="11012" width="12.85546875" customWidth="1"/>
    <col min="11013" max="11013" width="18.85546875" customWidth="1"/>
    <col min="11014" max="11014" width="2" customWidth="1"/>
    <col min="11015" max="11015" width="22.140625" customWidth="1"/>
    <col min="11017" max="11017" width="19.85546875" bestFit="1" customWidth="1"/>
    <col min="11265" max="11265" width="4.140625" customWidth="1"/>
    <col min="11266" max="11266" width="30.140625" customWidth="1"/>
    <col min="11267" max="11267" width="10.5703125" customWidth="1"/>
    <col min="11268" max="11268" width="12.85546875" customWidth="1"/>
    <col min="11269" max="11269" width="18.85546875" customWidth="1"/>
    <col min="11270" max="11270" width="2" customWidth="1"/>
    <col min="11271" max="11271" width="22.140625" customWidth="1"/>
    <col min="11273" max="11273" width="19.85546875" bestFit="1" customWidth="1"/>
    <col min="11521" max="11521" width="4.140625" customWidth="1"/>
    <col min="11522" max="11522" width="30.140625" customWidth="1"/>
    <col min="11523" max="11523" width="10.5703125" customWidth="1"/>
    <col min="11524" max="11524" width="12.85546875" customWidth="1"/>
    <col min="11525" max="11525" width="18.85546875" customWidth="1"/>
    <col min="11526" max="11526" width="2" customWidth="1"/>
    <col min="11527" max="11527" width="22.140625" customWidth="1"/>
    <col min="11529" max="11529" width="19.85546875" bestFit="1" customWidth="1"/>
    <col min="11777" max="11777" width="4.140625" customWidth="1"/>
    <col min="11778" max="11778" width="30.140625" customWidth="1"/>
    <col min="11779" max="11779" width="10.5703125" customWidth="1"/>
    <col min="11780" max="11780" width="12.85546875" customWidth="1"/>
    <col min="11781" max="11781" width="18.85546875" customWidth="1"/>
    <col min="11782" max="11782" width="2" customWidth="1"/>
    <col min="11783" max="11783" width="22.140625" customWidth="1"/>
    <col min="11785" max="11785" width="19.85546875" bestFit="1" customWidth="1"/>
    <col min="12033" max="12033" width="4.140625" customWidth="1"/>
    <col min="12034" max="12034" width="30.140625" customWidth="1"/>
    <col min="12035" max="12035" width="10.5703125" customWidth="1"/>
    <col min="12036" max="12036" width="12.85546875" customWidth="1"/>
    <col min="12037" max="12037" width="18.85546875" customWidth="1"/>
    <col min="12038" max="12038" width="2" customWidth="1"/>
    <col min="12039" max="12039" width="22.140625" customWidth="1"/>
    <col min="12041" max="12041" width="19.85546875" bestFit="1" customWidth="1"/>
    <col min="12289" max="12289" width="4.140625" customWidth="1"/>
    <col min="12290" max="12290" width="30.140625" customWidth="1"/>
    <col min="12291" max="12291" width="10.5703125" customWidth="1"/>
    <col min="12292" max="12292" width="12.85546875" customWidth="1"/>
    <col min="12293" max="12293" width="18.85546875" customWidth="1"/>
    <col min="12294" max="12294" width="2" customWidth="1"/>
    <col min="12295" max="12295" width="22.140625" customWidth="1"/>
    <col min="12297" max="12297" width="19.85546875" bestFit="1" customWidth="1"/>
    <col min="12545" max="12545" width="4.140625" customWidth="1"/>
    <col min="12546" max="12546" width="30.140625" customWidth="1"/>
    <col min="12547" max="12547" width="10.5703125" customWidth="1"/>
    <col min="12548" max="12548" width="12.85546875" customWidth="1"/>
    <col min="12549" max="12549" width="18.85546875" customWidth="1"/>
    <col min="12550" max="12550" width="2" customWidth="1"/>
    <col min="12551" max="12551" width="22.140625" customWidth="1"/>
    <col min="12553" max="12553" width="19.85546875" bestFit="1" customWidth="1"/>
    <col min="12801" max="12801" width="4.140625" customWidth="1"/>
    <col min="12802" max="12802" width="30.140625" customWidth="1"/>
    <col min="12803" max="12803" width="10.5703125" customWidth="1"/>
    <col min="12804" max="12804" width="12.85546875" customWidth="1"/>
    <col min="12805" max="12805" width="18.85546875" customWidth="1"/>
    <col min="12806" max="12806" width="2" customWidth="1"/>
    <col min="12807" max="12807" width="22.140625" customWidth="1"/>
    <col min="12809" max="12809" width="19.85546875" bestFit="1" customWidth="1"/>
    <col min="13057" max="13057" width="4.140625" customWidth="1"/>
    <col min="13058" max="13058" width="30.140625" customWidth="1"/>
    <col min="13059" max="13059" width="10.5703125" customWidth="1"/>
    <col min="13060" max="13060" width="12.85546875" customWidth="1"/>
    <col min="13061" max="13061" width="18.85546875" customWidth="1"/>
    <col min="13062" max="13062" width="2" customWidth="1"/>
    <col min="13063" max="13063" width="22.140625" customWidth="1"/>
    <col min="13065" max="13065" width="19.85546875" bestFit="1" customWidth="1"/>
    <col min="13313" max="13313" width="4.140625" customWidth="1"/>
    <col min="13314" max="13314" width="30.140625" customWidth="1"/>
    <col min="13315" max="13315" width="10.5703125" customWidth="1"/>
    <col min="13316" max="13316" width="12.85546875" customWidth="1"/>
    <col min="13317" max="13317" width="18.85546875" customWidth="1"/>
    <col min="13318" max="13318" width="2" customWidth="1"/>
    <col min="13319" max="13319" width="22.140625" customWidth="1"/>
    <col min="13321" max="13321" width="19.85546875" bestFit="1" customWidth="1"/>
    <col min="13569" max="13569" width="4.140625" customWidth="1"/>
    <col min="13570" max="13570" width="30.140625" customWidth="1"/>
    <col min="13571" max="13571" width="10.5703125" customWidth="1"/>
    <col min="13572" max="13572" width="12.85546875" customWidth="1"/>
    <col min="13573" max="13573" width="18.85546875" customWidth="1"/>
    <col min="13574" max="13574" width="2" customWidth="1"/>
    <col min="13575" max="13575" width="22.140625" customWidth="1"/>
    <col min="13577" max="13577" width="19.85546875" bestFit="1" customWidth="1"/>
    <col min="13825" max="13825" width="4.140625" customWidth="1"/>
    <col min="13826" max="13826" width="30.140625" customWidth="1"/>
    <col min="13827" max="13827" width="10.5703125" customWidth="1"/>
    <col min="13828" max="13828" width="12.85546875" customWidth="1"/>
    <col min="13829" max="13829" width="18.85546875" customWidth="1"/>
    <col min="13830" max="13830" width="2" customWidth="1"/>
    <col min="13831" max="13831" width="22.140625" customWidth="1"/>
    <col min="13833" max="13833" width="19.85546875" bestFit="1" customWidth="1"/>
    <col min="14081" max="14081" width="4.140625" customWidth="1"/>
    <col min="14082" max="14082" width="30.140625" customWidth="1"/>
    <col min="14083" max="14083" width="10.5703125" customWidth="1"/>
    <col min="14084" max="14084" width="12.85546875" customWidth="1"/>
    <col min="14085" max="14085" width="18.85546875" customWidth="1"/>
    <col min="14086" max="14086" width="2" customWidth="1"/>
    <col min="14087" max="14087" width="22.140625" customWidth="1"/>
    <col min="14089" max="14089" width="19.85546875" bestFit="1" customWidth="1"/>
    <col min="14337" max="14337" width="4.140625" customWidth="1"/>
    <col min="14338" max="14338" width="30.140625" customWidth="1"/>
    <col min="14339" max="14339" width="10.5703125" customWidth="1"/>
    <col min="14340" max="14340" width="12.85546875" customWidth="1"/>
    <col min="14341" max="14341" width="18.85546875" customWidth="1"/>
    <col min="14342" max="14342" width="2" customWidth="1"/>
    <col min="14343" max="14343" width="22.140625" customWidth="1"/>
    <col min="14345" max="14345" width="19.85546875" bestFit="1" customWidth="1"/>
    <col min="14593" max="14593" width="4.140625" customWidth="1"/>
    <col min="14594" max="14594" width="30.140625" customWidth="1"/>
    <col min="14595" max="14595" width="10.5703125" customWidth="1"/>
    <col min="14596" max="14596" width="12.85546875" customWidth="1"/>
    <col min="14597" max="14597" width="18.85546875" customWidth="1"/>
    <col min="14598" max="14598" width="2" customWidth="1"/>
    <col min="14599" max="14599" width="22.140625" customWidth="1"/>
    <col min="14601" max="14601" width="19.85546875" bestFit="1" customWidth="1"/>
    <col min="14849" max="14849" width="4.140625" customWidth="1"/>
    <col min="14850" max="14850" width="30.140625" customWidth="1"/>
    <col min="14851" max="14851" width="10.5703125" customWidth="1"/>
    <col min="14852" max="14852" width="12.85546875" customWidth="1"/>
    <col min="14853" max="14853" width="18.85546875" customWidth="1"/>
    <col min="14854" max="14854" width="2" customWidth="1"/>
    <col min="14855" max="14855" width="22.140625" customWidth="1"/>
    <col min="14857" max="14857" width="19.85546875" bestFit="1" customWidth="1"/>
    <col min="15105" max="15105" width="4.140625" customWidth="1"/>
    <col min="15106" max="15106" width="30.140625" customWidth="1"/>
    <col min="15107" max="15107" width="10.5703125" customWidth="1"/>
    <col min="15108" max="15108" width="12.85546875" customWidth="1"/>
    <col min="15109" max="15109" width="18.85546875" customWidth="1"/>
    <col min="15110" max="15110" width="2" customWidth="1"/>
    <col min="15111" max="15111" width="22.140625" customWidth="1"/>
    <col min="15113" max="15113" width="19.85546875" bestFit="1" customWidth="1"/>
    <col min="15361" max="15361" width="4.140625" customWidth="1"/>
    <col min="15362" max="15362" width="30.140625" customWidth="1"/>
    <col min="15363" max="15363" width="10.5703125" customWidth="1"/>
    <col min="15364" max="15364" width="12.85546875" customWidth="1"/>
    <col min="15365" max="15365" width="18.85546875" customWidth="1"/>
    <col min="15366" max="15366" width="2" customWidth="1"/>
    <col min="15367" max="15367" width="22.140625" customWidth="1"/>
    <col min="15369" max="15369" width="19.85546875" bestFit="1" customWidth="1"/>
    <col min="15617" max="15617" width="4.140625" customWidth="1"/>
    <col min="15618" max="15618" width="30.140625" customWidth="1"/>
    <col min="15619" max="15619" width="10.5703125" customWidth="1"/>
    <col min="15620" max="15620" width="12.85546875" customWidth="1"/>
    <col min="15621" max="15621" width="18.85546875" customWidth="1"/>
    <col min="15622" max="15622" width="2" customWidth="1"/>
    <col min="15623" max="15623" width="22.140625" customWidth="1"/>
    <col min="15625" max="15625" width="19.85546875" bestFit="1" customWidth="1"/>
    <col min="15873" max="15873" width="4.140625" customWidth="1"/>
    <col min="15874" max="15874" width="30.140625" customWidth="1"/>
    <col min="15875" max="15875" width="10.5703125" customWidth="1"/>
    <col min="15876" max="15876" width="12.85546875" customWidth="1"/>
    <col min="15877" max="15877" width="18.85546875" customWidth="1"/>
    <col min="15878" max="15878" width="2" customWidth="1"/>
    <col min="15879" max="15879" width="22.140625" customWidth="1"/>
    <col min="15881" max="15881" width="19.85546875" bestFit="1" customWidth="1"/>
    <col min="16129" max="16129" width="4.140625" customWidth="1"/>
    <col min="16130" max="16130" width="30.140625" customWidth="1"/>
    <col min="16131" max="16131" width="10.5703125" customWidth="1"/>
    <col min="16132" max="16132" width="12.85546875" customWidth="1"/>
    <col min="16133" max="16133" width="18.85546875" customWidth="1"/>
    <col min="16134" max="16134" width="2" customWidth="1"/>
    <col min="16135" max="16135" width="22.140625" customWidth="1"/>
    <col min="16137" max="16137" width="19.85546875" bestFit="1" customWidth="1"/>
  </cols>
  <sheetData>
    <row r="1" spans="1:11" s="4" customFormat="1" ht="15.75" customHeight="1">
      <c r="A1" s="795" t="s">
        <v>91</v>
      </c>
      <c r="B1" s="795"/>
      <c r="C1" s="795"/>
      <c r="D1" s="795"/>
      <c r="G1" s="316" t="s">
        <v>408</v>
      </c>
      <c r="I1" s="218"/>
    </row>
    <row r="2" spans="1:11" s="6" customFormat="1" ht="20.25" customHeight="1" thickBot="1">
      <c r="A2" s="796" t="s">
        <v>92</v>
      </c>
      <c r="B2" s="796"/>
      <c r="C2" s="796"/>
      <c r="D2" s="796"/>
      <c r="E2" s="319"/>
      <c r="F2" s="319"/>
      <c r="G2" s="320"/>
      <c r="I2" s="419"/>
    </row>
    <row r="3" spans="1:11" ht="15.75" thickTop="1">
      <c r="A3" s="420"/>
      <c r="B3" s="420"/>
      <c r="C3" s="420"/>
      <c r="D3" s="420"/>
      <c r="E3" s="420"/>
      <c r="F3" s="420"/>
      <c r="G3" s="421"/>
      <c r="H3" s="306"/>
      <c r="I3" s="422"/>
      <c r="J3" s="306"/>
      <c r="K3" s="422"/>
    </row>
    <row r="4" spans="1:11" hidden="1">
      <c r="A4" s="423" t="s">
        <v>505</v>
      </c>
      <c r="B4" s="797" t="s">
        <v>506</v>
      </c>
      <c r="C4" s="797"/>
      <c r="D4" s="797"/>
      <c r="G4"/>
      <c r="H4" s="306"/>
      <c r="I4" s="422"/>
      <c r="J4" s="306"/>
      <c r="K4" s="422"/>
    </row>
    <row r="5" spans="1:11" hidden="1">
      <c r="A5" s="423"/>
      <c r="B5" s="424"/>
      <c r="G5"/>
      <c r="H5" s="306"/>
      <c r="I5" s="422"/>
      <c r="J5" s="306"/>
      <c r="K5" s="422"/>
    </row>
    <row r="6" spans="1:11" ht="29.25" hidden="1" thickTop="1">
      <c r="A6" s="423"/>
      <c r="B6" s="793" t="s">
        <v>170</v>
      </c>
      <c r="C6" s="425" t="s">
        <v>507</v>
      </c>
      <c r="D6" s="425" t="s">
        <v>508</v>
      </c>
      <c r="E6" s="425" t="s">
        <v>509</v>
      </c>
      <c r="F6" s="425"/>
      <c r="G6" s="793" t="s">
        <v>489</v>
      </c>
      <c r="H6" s="306"/>
      <c r="I6" s="422"/>
      <c r="J6" s="306"/>
      <c r="K6" s="422"/>
    </row>
    <row r="7" spans="1:11" ht="28.5" hidden="1">
      <c r="A7" s="423"/>
      <c r="B7" s="794"/>
      <c r="C7" s="426" t="s">
        <v>510</v>
      </c>
      <c r="D7" s="426" t="s">
        <v>511</v>
      </c>
      <c r="E7" s="426" t="s">
        <v>512</v>
      </c>
      <c r="F7" s="426"/>
      <c r="G7" s="794"/>
      <c r="H7" s="306"/>
      <c r="I7" s="422"/>
      <c r="J7" s="306"/>
      <c r="K7" s="422"/>
    </row>
    <row r="8" spans="1:11" hidden="1">
      <c r="A8" s="423"/>
      <c r="B8" s="427" t="s">
        <v>513</v>
      </c>
      <c r="C8" s="428"/>
      <c r="D8" s="428"/>
      <c r="E8" s="428"/>
      <c r="F8" s="428"/>
      <c r="G8" s="428"/>
      <c r="H8" s="306"/>
      <c r="I8" s="422"/>
      <c r="J8" s="306"/>
      <c r="K8" s="422"/>
    </row>
    <row r="9" spans="1:11" hidden="1">
      <c r="A9" s="423"/>
      <c r="B9" s="429" t="s">
        <v>514</v>
      </c>
      <c r="C9" s="430"/>
      <c r="D9" s="394"/>
      <c r="E9" s="394"/>
      <c r="F9" s="394"/>
      <c r="G9" s="431">
        <v>0</v>
      </c>
      <c r="H9" s="306"/>
      <c r="I9" s="422"/>
      <c r="J9" s="306"/>
      <c r="K9" s="422"/>
    </row>
    <row r="10" spans="1:11" hidden="1">
      <c r="A10" s="423"/>
      <c r="B10" s="432" t="s">
        <v>515</v>
      </c>
      <c r="C10" s="433">
        <v>0</v>
      </c>
      <c r="D10" s="433">
        <v>0</v>
      </c>
      <c r="E10" s="433"/>
      <c r="F10" s="433"/>
      <c r="G10" s="431">
        <v>0</v>
      </c>
      <c r="H10" s="306"/>
      <c r="I10" s="422"/>
      <c r="J10" s="306"/>
      <c r="K10" s="422"/>
    </row>
    <row r="11" spans="1:11" hidden="1">
      <c r="A11" s="423"/>
      <c r="B11" s="434" t="s">
        <v>516</v>
      </c>
      <c r="C11" s="435"/>
      <c r="D11" s="436"/>
      <c r="E11" s="437"/>
      <c r="F11" s="437"/>
      <c r="G11" s="431">
        <v>0</v>
      </c>
      <c r="H11" s="306"/>
      <c r="I11" s="422"/>
      <c r="J11" s="306"/>
      <c r="K11" s="422"/>
    </row>
    <row r="12" spans="1:11" hidden="1">
      <c r="A12" s="423"/>
      <c r="B12" s="434" t="s">
        <v>517</v>
      </c>
      <c r="C12" s="435"/>
      <c r="D12" s="436"/>
      <c r="E12" s="438"/>
      <c r="F12" s="438"/>
      <c r="G12" s="431">
        <v>0</v>
      </c>
      <c r="H12" s="306"/>
      <c r="I12" s="422"/>
      <c r="J12" s="306"/>
      <c r="K12" s="422"/>
    </row>
    <row r="13" spans="1:11" hidden="1">
      <c r="A13" s="423"/>
      <c r="B13" s="439" t="s">
        <v>518</v>
      </c>
      <c r="C13" s="440"/>
      <c r="D13" s="436"/>
      <c r="E13" s="438"/>
      <c r="F13" s="438"/>
      <c r="G13" s="431">
        <v>0</v>
      </c>
      <c r="H13" s="306"/>
      <c r="I13" s="422"/>
      <c r="J13" s="306"/>
      <c r="K13" s="422"/>
    </row>
    <row r="14" spans="1:11" hidden="1">
      <c r="A14" s="423"/>
      <c r="B14" s="432" t="s">
        <v>519</v>
      </c>
      <c r="C14" s="433">
        <v>0</v>
      </c>
      <c r="D14" s="433">
        <v>0</v>
      </c>
      <c r="E14" s="433"/>
      <c r="F14" s="433"/>
      <c r="G14" s="431">
        <v>0</v>
      </c>
      <c r="H14" s="306"/>
      <c r="I14" s="422"/>
      <c r="J14" s="306"/>
      <c r="K14" s="422"/>
    </row>
    <row r="15" spans="1:11" hidden="1">
      <c r="A15" s="423"/>
      <c r="B15" s="434" t="s">
        <v>520</v>
      </c>
      <c r="C15" s="435"/>
      <c r="D15" s="436"/>
      <c r="E15" s="438"/>
      <c r="F15" s="438"/>
      <c r="G15" s="431">
        <v>0</v>
      </c>
      <c r="H15" s="306"/>
      <c r="I15" s="422"/>
      <c r="J15" s="306"/>
      <c r="K15" s="422"/>
    </row>
    <row r="16" spans="1:11" ht="30" hidden="1">
      <c r="A16" s="423"/>
      <c r="B16" s="434" t="s">
        <v>521</v>
      </c>
      <c r="C16" s="441"/>
      <c r="D16" s="438"/>
      <c r="E16" s="438"/>
      <c r="F16" s="438"/>
      <c r="G16" s="431">
        <v>0</v>
      </c>
      <c r="H16" s="306"/>
      <c r="I16" s="422"/>
      <c r="J16" s="306"/>
      <c r="K16" s="422"/>
    </row>
    <row r="17" spans="1:11" hidden="1">
      <c r="A17" s="423"/>
      <c r="B17" s="432" t="s">
        <v>522</v>
      </c>
      <c r="C17" s="442"/>
      <c r="D17" s="394">
        <v>0</v>
      </c>
      <c r="E17" s="394"/>
      <c r="F17" s="394"/>
      <c r="G17" s="443">
        <v>0</v>
      </c>
      <c r="H17" s="306"/>
      <c r="I17" s="422"/>
      <c r="J17" s="306"/>
      <c r="K17" s="422"/>
    </row>
    <row r="18" spans="1:11" hidden="1">
      <c r="A18" s="444"/>
      <c r="B18" s="445" t="s">
        <v>523</v>
      </c>
      <c r="C18" s="446">
        <v>0</v>
      </c>
      <c r="D18" s="446"/>
      <c r="E18" s="446"/>
      <c r="F18" s="446"/>
      <c r="G18" s="446"/>
      <c r="H18" s="306"/>
      <c r="I18" s="422"/>
      <c r="J18" s="306"/>
      <c r="K18" s="422"/>
    </row>
    <row r="19" spans="1:11" hidden="1">
      <c r="A19" s="423"/>
      <c r="B19" s="447" t="s">
        <v>514</v>
      </c>
      <c r="C19" s="433"/>
      <c r="D19" s="436"/>
      <c r="E19" s="437"/>
      <c r="F19" s="437"/>
      <c r="G19" s="431">
        <v>0</v>
      </c>
      <c r="H19" s="306"/>
      <c r="I19" s="422"/>
      <c r="J19" s="306"/>
      <c r="K19" s="422"/>
    </row>
    <row r="20" spans="1:11" hidden="1">
      <c r="A20" s="423"/>
      <c r="B20" s="447" t="s">
        <v>515</v>
      </c>
      <c r="C20" s="433">
        <v>0</v>
      </c>
      <c r="D20" s="433">
        <v>0</v>
      </c>
      <c r="E20" s="394"/>
      <c r="F20" s="394"/>
      <c r="G20" s="431">
        <v>0</v>
      </c>
      <c r="H20" s="306"/>
      <c r="I20" s="422"/>
      <c r="J20" s="306"/>
      <c r="K20" s="422"/>
    </row>
    <row r="21" spans="1:11" hidden="1">
      <c r="A21" s="423"/>
      <c r="B21" s="447" t="s">
        <v>524</v>
      </c>
      <c r="C21" s="448"/>
      <c r="D21" s="431"/>
      <c r="E21" s="437"/>
      <c r="F21" s="437"/>
      <c r="G21" s="431">
        <v>0</v>
      </c>
      <c r="H21" s="306"/>
      <c r="I21" s="422"/>
      <c r="J21" s="306"/>
      <c r="K21" s="422"/>
    </row>
    <row r="22" spans="1:11" hidden="1">
      <c r="A22" s="423"/>
      <c r="B22" s="439" t="s">
        <v>517</v>
      </c>
      <c r="C22" s="440"/>
      <c r="D22" s="436"/>
      <c r="E22" s="437"/>
      <c r="F22" s="437"/>
      <c r="G22" s="431">
        <v>0</v>
      </c>
      <c r="H22" s="306"/>
      <c r="I22" s="422"/>
      <c r="J22" s="306"/>
      <c r="K22" s="422"/>
    </row>
    <row r="23" spans="1:11" hidden="1">
      <c r="A23" s="423"/>
      <c r="B23" s="449" t="s">
        <v>518</v>
      </c>
      <c r="C23" s="440"/>
      <c r="D23" s="436"/>
      <c r="E23" s="437"/>
      <c r="F23" s="437"/>
      <c r="G23" s="431">
        <v>0</v>
      </c>
      <c r="H23" s="306"/>
      <c r="I23" s="422"/>
      <c r="J23" s="306"/>
      <c r="K23" s="422"/>
    </row>
    <row r="24" spans="1:11" hidden="1">
      <c r="A24" s="423"/>
      <c r="B24" s="432" t="s">
        <v>519</v>
      </c>
      <c r="C24" s="433">
        <v>0</v>
      </c>
      <c r="D24" s="433">
        <v>0</v>
      </c>
      <c r="E24" s="394"/>
      <c r="F24" s="394"/>
      <c r="G24" s="431">
        <v>0</v>
      </c>
      <c r="H24" s="306"/>
      <c r="I24" s="422"/>
      <c r="J24" s="306"/>
      <c r="K24" s="422"/>
    </row>
    <row r="25" spans="1:11" hidden="1">
      <c r="A25" s="423"/>
      <c r="B25" s="447" t="s">
        <v>520</v>
      </c>
      <c r="C25" s="448"/>
      <c r="D25" s="436"/>
      <c r="E25" s="437"/>
      <c r="F25" s="437"/>
      <c r="G25" s="431">
        <v>0</v>
      </c>
      <c r="H25" s="306"/>
      <c r="I25" s="422"/>
      <c r="J25" s="306"/>
      <c r="K25" s="422"/>
    </row>
    <row r="26" spans="1:11" ht="30" hidden="1">
      <c r="A26" s="423"/>
      <c r="B26" s="434" t="s">
        <v>521</v>
      </c>
      <c r="C26" s="441"/>
      <c r="D26" s="437"/>
      <c r="E26" s="437"/>
      <c r="F26" s="437"/>
      <c r="G26" s="431">
        <v>0</v>
      </c>
      <c r="H26" s="306"/>
      <c r="I26" s="422"/>
      <c r="J26" s="306"/>
      <c r="K26" s="422"/>
    </row>
    <row r="27" spans="1:11" hidden="1">
      <c r="A27" s="423"/>
      <c r="B27" s="447" t="s">
        <v>522</v>
      </c>
      <c r="C27" s="450">
        <v>0</v>
      </c>
      <c r="D27" s="450">
        <v>0</v>
      </c>
      <c r="E27" s="451"/>
      <c r="F27" s="452"/>
      <c r="G27" s="436">
        <v>0</v>
      </c>
      <c r="H27" s="306"/>
      <c r="I27" s="422"/>
      <c r="J27" s="306"/>
      <c r="K27" s="422"/>
    </row>
    <row r="28" spans="1:11" hidden="1">
      <c r="A28" s="423"/>
      <c r="B28" s="427" t="s">
        <v>525</v>
      </c>
      <c r="C28" s="453"/>
      <c r="D28" s="453"/>
      <c r="E28" s="453"/>
      <c r="F28" s="453"/>
      <c r="G28" s="453"/>
      <c r="H28" s="306"/>
      <c r="I28" s="422"/>
      <c r="J28" s="306"/>
      <c r="K28" s="422"/>
    </row>
    <row r="29" spans="1:11" hidden="1">
      <c r="A29" s="423"/>
      <c r="B29" s="432" t="s">
        <v>526</v>
      </c>
      <c r="C29" s="442">
        <v>0</v>
      </c>
      <c r="D29" s="436">
        <v>0</v>
      </c>
      <c r="E29" s="436"/>
      <c r="F29" s="436"/>
      <c r="G29" s="436">
        <v>0</v>
      </c>
      <c r="H29" s="306"/>
      <c r="I29" s="422"/>
      <c r="J29" s="306"/>
      <c r="K29" s="422"/>
    </row>
    <row r="30" spans="1:11" ht="15.75" hidden="1" thickBot="1">
      <c r="A30" s="423"/>
      <c r="B30" s="454" t="s">
        <v>527</v>
      </c>
      <c r="C30" s="455">
        <v>0</v>
      </c>
      <c r="D30" s="456">
        <v>0</v>
      </c>
      <c r="E30" s="456"/>
      <c r="F30" s="456"/>
      <c r="G30" s="456">
        <v>0</v>
      </c>
      <c r="H30" s="306"/>
      <c r="I30" s="422"/>
      <c r="J30" s="306"/>
      <c r="K30" s="422"/>
    </row>
    <row r="31" spans="1:11" hidden="1">
      <c r="A31" s="306"/>
      <c r="B31" s="306"/>
      <c r="C31" s="457"/>
      <c r="D31" s="457"/>
      <c r="E31" s="457"/>
      <c r="F31" s="457"/>
      <c r="G31" s="422"/>
      <c r="H31" s="306"/>
      <c r="I31" s="422"/>
      <c r="J31" s="306"/>
      <c r="K31" s="422"/>
    </row>
    <row r="32" spans="1:11" hidden="1">
      <c r="A32" s="306"/>
      <c r="B32" s="306"/>
      <c r="C32" s="457"/>
      <c r="D32" s="457"/>
      <c r="E32" s="457"/>
      <c r="F32" s="457"/>
      <c r="G32" s="422"/>
      <c r="H32" s="306"/>
      <c r="I32" s="422"/>
      <c r="J32" s="306"/>
      <c r="K32" s="422"/>
    </row>
    <row r="33" spans="1:11" ht="16.5" customHeight="1">
      <c r="A33" s="458" t="s">
        <v>528</v>
      </c>
      <c r="B33" s="459" t="s">
        <v>529</v>
      </c>
      <c r="C33" s="459"/>
      <c r="D33" s="460"/>
      <c r="E33" s="460"/>
      <c r="F33" s="460"/>
      <c r="G33" s="422"/>
      <c r="H33" s="306"/>
      <c r="I33" s="422"/>
      <c r="J33" s="306"/>
      <c r="K33" s="422"/>
    </row>
    <row r="34" spans="1:11" ht="17.25" customHeight="1" thickBot="1">
      <c r="A34" s="423"/>
      <c r="B34" s="306"/>
      <c r="C34" s="306"/>
      <c r="D34" s="306"/>
      <c r="E34" s="460"/>
      <c r="F34" s="460"/>
      <c r="G34" s="382" t="s">
        <v>530</v>
      </c>
      <c r="H34" s="306"/>
      <c r="I34" s="422"/>
      <c r="J34" s="306"/>
      <c r="K34" s="422"/>
    </row>
    <row r="35" spans="1:11" ht="36" customHeight="1" thickTop="1" thickBot="1">
      <c r="A35" s="423"/>
      <c r="B35" s="461" t="s">
        <v>531</v>
      </c>
      <c r="C35" s="462" t="s">
        <v>532</v>
      </c>
      <c r="D35" s="462" t="s">
        <v>533</v>
      </c>
      <c r="E35" s="462" t="s">
        <v>534</v>
      </c>
      <c r="F35" s="462"/>
      <c r="G35" s="462" t="s">
        <v>489</v>
      </c>
      <c r="H35" s="306"/>
      <c r="I35" s="422"/>
      <c r="J35" s="306"/>
      <c r="K35" s="422"/>
    </row>
    <row r="36" spans="1:11" ht="18" customHeight="1" thickTop="1">
      <c r="A36" s="423"/>
      <c r="B36" s="463" t="s">
        <v>535</v>
      </c>
      <c r="C36" s="450"/>
      <c r="D36" s="450"/>
      <c r="E36" s="450"/>
      <c r="F36" s="450"/>
      <c r="G36" s="450"/>
      <c r="H36" s="306"/>
      <c r="I36" s="422"/>
      <c r="J36" s="306"/>
      <c r="K36" s="422"/>
    </row>
    <row r="37" spans="1:11" ht="18" customHeight="1">
      <c r="A37" s="423"/>
      <c r="B37" s="464" t="s">
        <v>514</v>
      </c>
      <c r="C37" s="436"/>
      <c r="D37" s="436"/>
      <c r="E37" s="436">
        <v>861052447</v>
      </c>
      <c r="F37" s="436"/>
      <c r="G37" s="436">
        <v>861052447</v>
      </c>
      <c r="H37" s="306"/>
      <c r="I37" s="422"/>
      <c r="J37" s="306"/>
      <c r="K37" s="422"/>
    </row>
    <row r="38" spans="1:11">
      <c r="A38" s="423"/>
      <c r="B38" s="464" t="s">
        <v>515</v>
      </c>
      <c r="C38" s="436"/>
      <c r="D38" s="436"/>
      <c r="E38" s="436">
        <v>0</v>
      </c>
      <c r="F38" s="436"/>
      <c r="G38" s="436">
        <v>0</v>
      </c>
      <c r="H38" s="306"/>
      <c r="I38" s="422"/>
      <c r="J38" s="306"/>
      <c r="K38" s="422"/>
    </row>
    <row r="39" spans="1:11" hidden="1">
      <c r="A39" s="423"/>
      <c r="B39" s="465" t="s">
        <v>536</v>
      </c>
      <c r="C39" s="436"/>
      <c r="D39" s="436"/>
      <c r="E39" s="436"/>
      <c r="F39" s="436"/>
      <c r="G39" s="436">
        <v>0</v>
      </c>
      <c r="H39" s="306"/>
      <c r="I39" s="422"/>
      <c r="J39" s="306"/>
      <c r="K39" s="422"/>
    </row>
    <row r="40" spans="1:11" hidden="1">
      <c r="A40" s="423"/>
      <c r="B40" s="465" t="s">
        <v>537</v>
      </c>
      <c r="C40" s="436"/>
      <c r="D40" s="436"/>
      <c r="E40" s="436"/>
      <c r="F40" s="436"/>
      <c r="G40" s="436"/>
      <c r="H40" s="306"/>
      <c r="I40" s="422"/>
      <c r="J40" s="306"/>
      <c r="K40" s="422"/>
    </row>
    <row r="41" spans="1:11" hidden="1">
      <c r="A41" s="423"/>
      <c r="B41" s="465" t="s">
        <v>538</v>
      </c>
      <c r="C41" s="436"/>
      <c r="D41" s="436"/>
      <c r="E41" s="436"/>
      <c r="F41" s="436"/>
      <c r="G41" s="436"/>
      <c r="H41" s="306"/>
      <c r="I41" s="422"/>
      <c r="J41" s="306"/>
      <c r="K41" s="422"/>
    </row>
    <row r="42" spans="1:11" hidden="1">
      <c r="A42" s="423"/>
      <c r="B42" s="465" t="s">
        <v>518</v>
      </c>
      <c r="C42" s="436"/>
      <c r="D42" s="436"/>
      <c r="E42" s="436"/>
      <c r="F42" s="436"/>
      <c r="G42" s="436"/>
      <c r="H42" s="306"/>
      <c r="I42" s="422"/>
      <c r="J42" s="306"/>
      <c r="K42" s="422"/>
    </row>
    <row r="43" spans="1:11">
      <c r="A43" s="423"/>
      <c r="B43" s="464" t="s">
        <v>519</v>
      </c>
      <c r="C43" s="436"/>
      <c r="D43" s="436"/>
      <c r="E43" s="436">
        <v>0</v>
      </c>
      <c r="F43" s="436"/>
      <c r="G43" s="436">
        <v>0</v>
      </c>
      <c r="H43" s="306"/>
      <c r="I43" s="422"/>
      <c r="J43" s="306"/>
      <c r="K43" s="422"/>
    </row>
    <row r="44" spans="1:11" ht="18" hidden="1" customHeight="1">
      <c r="A44" s="423"/>
      <c r="B44" s="465" t="s">
        <v>539</v>
      </c>
      <c r="C44" s="436"/>
      <c r="D44" s="436"/>
      <c r="E44" s="436"/>
      <c r="F44" s="436"/>
      <c r="G44" s="436"/>
      <c r="H44" s="306"/>
      <c r="I44" s="422"/>
      <c r="J44" s="306"/>
      <c r="K44" s="422"/>
    </row>
    <row r="45" spans="1:11" ht="18" hidden="1" customHeight="1">
      <c r="A45" s="423"/>
      <c r="B45" s="465" t="s">
        <v>540</v>
      </c>
      <c r="C45" s="436"/>
      <c r="D45" s="436"/>
      <c r="E45" s="436"/>
      <c r="F45" s="436"/>
      <c r="G45" s="436">
        <v>0</v>
      </c>
      <c r="H45" s="306"/>
      <c r="I45" s="422"/>
      <c r="J45" s="306"/>
      <c r="K45" s="422"/>
    </row>
    <row r="46" spans="1:11" ht="18" customHeight="1">
      <c r="A46" s="423"/>
      <c r="B46" s="464" t="s">
        <v>522</v>
      </c>
      <c r="C46" s="436">
        <v>0</v>
      </c>
      <c r="D46" s="436">
        <v>0</v>
      </c>
      <c r="E46" s="436">
        <v>861052447</v>
      </c>
      <c r="F46" s="436"/>
      <c r="G46" s="466">
        <v>861052447</v>
      </c>
      <c r="H46" s="306"/>
      <c r="I46" s="422"/>
      <c r="J46" s="306"/>
      <c r="K46" s="422"/>
    </row>
    <row r="47" spans="1:11" ht="18" customHeight="1">
      <c r="A47" s="423"/>
      <c r="B47" s="798" t="s">
        <v>523</v>
      </c>
      <c r="C47" s="798"/>
      <c r="D47" s="453"/>
      <c r="E47" s="453"/>
      <c r="F47" s="453"/>
      <c r="G47" s="453"/>
      <c r="H47" s="306"/>
      <c r="I47" s="422"/>
      <c r="J47" s="306"/>
      <c r="K47" s="422"/>
    </row>
    <row r="48" spans="1:11" ht="17.25" customHeight="1">
      <c r="A48" s="423"/>
      <c r="B48" s="448" t="s">
        <v>514</v>
      </c>
      <c r="C48" s="436"/>
      <c r="D48" s="436"/>
      <c r="E48" s="436">
        <v>709333896</v>
      </c>
      <c r="F48" s="436"/>
      <c r="G48" s="436">
        <v>709333896</v>
      </c>
      <c r="H48" s="306"/>
      <c r="I48" s="422"/>
      <c r="J48" s="306"/>
      <c r="K48" s="422"/>
    </row>
    <row r="49" spans="1:11" ht="15.75" customHeight="1">
      <c r="A49" s="423"/>
      <c r="B49" s="448" t="s">
        <v>515</v>
      </c>
      <c r="C49" s="436">
        <v>0</v>
      </c>
      <c r="D49" s="436">
        <v>0</v>
      </c>
      <c r="E49" s="436">
        <v>45592524</v>
      </c>
      <c r="F49" s="436"/>
      <c r="G49" s="436">
        <v>45592524</v>
      </c>
      <c r="H49" s="306"/>
      <c r="I49" s="422"/>
      <c r="J49" s="306"/>
      <c r="K49" s="422"/>
    </row>
    <row r="50" spans="1:11" ht="14.25" hidden="1" customHeight="1">
      <c r="A50" s="423"/>
      <c r="B50" s="467" t="s">
        <v>524</v>
      </c>
      <c r="C50" s="436"/>
      <c r="D50" s="436"/>
      <c r="E50" s="468">
        <v>17498093</v>
      </c>
      <c r="F50" s="468"/>
      <c r="G50" s="436">
        <v>17498093</v>
      </c>
      <c r="H50" s="306"/>
      <c r="I50" s="422"/>
      <c r="J50" s="306"/>
      <c r="K50" s="422"/>
    </row>
    <row r="51" spans="1:11" ht="18" hidden="1" customHeight="1">
      <c r="A51" s="423"/>
      <c r="B51" s="469" t="s">
        <v>518</v>
      </c>
      <c r="C51" s="436"/>
      <c r="D51" s="436"/>
      <c r="E51" s="436"/>
      <c r="F51" s="436"/>
      <c r="G51" s="422"/>
      <c r="H51" s="306"/>
      <c r="I51" s="422"/>
      <c r="J51" s="306"/>
      <c r="K51" s="422"/>
    </row>
    <row r="52" spans="1:11" ht="18" customHeight="1">
      <c r="A52" s="423"/>
      <c r="B52" s="464" t="s">
        <v>519</v>
      </c>
      <c r="C52" s="436">
        <v>0</v>
      </c>
      <c r="D52" s="436">
        <v>0</v>
      </c>
      <c r="E52" s="436">
        <v>0</v>
      </c>
      <c r="F52" s="436"/>
      <c r="G52" s="422">
        <v>0</v>
      </c>
      <c r="H52" s="306"/>
      <c r="I52" s="422"/>
      <c r="J52" s="306"/>
      <c r="K52" s="422"/>
    </row>
    <row r="53" spans="1:11" ht="18" customHeight="1">
      <c r="A53" s="423"/>
      <c r="B53" s="465" t="s">
        <v>539</v>
      </c>
      <c r="C53" s="436"/>
      <c r="D53" s="436"/>
      <c r="E53" s="436"/>
      <c r="F53" s="436"/>
      <c r="G53" s="422"/>
      <c r="H53" s="306"/>
      <c r="I53" s="422"/>
      <c r="J53" s="306"/>
      <c r="K53" s="422"/>
    </row>
    <row r="54" spans="1:11" ht="18" customHeight="1">
      <c r="A54" s="423"/>
      <c r="B54" s="465" t="s">
        <v>540</v>
      </c>
      <c r="C54" s="436"/>
      <c r="D54" s="436"/>
      <c r="E54" s="436"/>
      <c r="F54" s="436"/>
      <c r="G54" s="422">
        <v>0</v>
      </c>
      <c r="H54" s="306"/>
      <c r="I54" s="422"/>
      <c r="J54" s="306"/>
      <c r="K54" s="422"/>
    </row>
    <row r="55" spans="1:11" ht="18" customHeight="1">
      <c r="A55" s="423"/>
      <c r="B55" s="464" t="s">
        <v>522</v>
      </c>
      <c r="C55" s="436">
        <v>0</v>
      </c>
      <c r="D55" s="436">
        <v>0</v>
      </c>
      <c r="E55" s="436">
        <v>754926420</v>
      </c>
      <c r="F55" s="436"/>
      <c r="G55" s="466">
        <v>754926420</v>
      </c>
      <c r="H55" s="306"/>
      <c r="I55" s="422"/>
      <c r="J55" s="306"/>
      <c r="K55" s="422"/>
    </row>
    <row r="56" spans="1:11" ht="18" customHeight="1">
      <c r="A56" s="423"/>
      <c r="B56" s="470" t="s">
        <v>525</v>
      </c>
      <c r="C56" s="453"/>
      <c r="D56" s="453"/>
      <c r="E56" s="453"/>
      <c r="F56" s="453"/>
      <c r="G56" s="471"/>
      <c r="H56" s="306"/>
      <c r="I56" s="422"/>
      <c r="J56" s="306"/>
      <c r="K56" s="422"/>
    </row>
    <row r="57" spans="1:11" ht="18" customHeight="1">
      <c r="A57" s="423"/>
      <c r="B57" s="464" t="s">
        <v>526</v>
      </c>
      <c r="C57" s="472">
        <v>0</v>
      </c>
      <c r="D57" s="472">
        <v>0</v>
      </c>
      <c r="E57" s="472">
        <v>151718551</v>
      </c>
      <c r="F57" s="472"/>
      <c r="G57" s="473">
        <v>151718551</v>
      </c>
      <c r="H57" s="306"/>
      <c r="I57" s="422"/>
      <c r="J57" s="306"/>
      <c r="K57" s="422"/>
    </row>
    <row r="58" spans="1:11" ht="18" customHeight="1" thickBot="1">
      <c r="A58" s="423"/>
      <c r="B58" s="474" t="s">
        <v>527</v>
      </c>
      <c r="C58" s="456">
        <v>0</v>
      </c>
      <c r="D58" s="456">
        <v>0</v>
      </c>
      <c r="E58" s="456">
        <v>106126027</v>
      </c>
      <c r="F58" s="456"/>
      <c r="G58" s="475">
        <v>106126027</v>
      </c>
      <c r="H58" s="306"/>
      <c r="I58" s="422"/>
      <c r="J58" s="306"/>
      <c r="K58" s="422"/>
    </row>
    <row r="59" spans="1:11" s="297" customFormat="1" ht="18" customHeight="1" thickTop="1">
      <c r="A59" s="379"/>
      <c r="B59" s="476"/>
      <c r="C59" s="380"/>
      <c r="D59" s="380"/>
      <c r="E59" s="477"/>
      <c r="F59" s="477"/>
      <c r="G59" s="478"/>
      <c r="H59" s="380"/>
      <c r="I59" s="478"/>
      <c r="J59" s="380"/>
      <c r="K59" s="478"/>
    </row>
    <row r="60" spans="1:11" s="297" customFormat="1" ht="18" customHeight="1">
      <c r="A60" s="458" t="s">
        <v>541</v>
      </c>
      <c r="B60" s="479" t="s">
        <v>542</v>
      </c>
      <c r="C60" s="479"/>
      <c r="D60" s="479"/>
      <c r="E60" s="362" t="s">
        <v>94</v>
      </c>
      <c r="F60" s="480"/>
      <c r="G60" s="481" t="s">
        <v>95</v>
      </c>
      <c r="H60" s="380"/>
      <c r="I60" s="478"/>
      <c r="J60" s="380"/>
      <c r="K60" s="478"/>
    </row>
    <row r="61" spans="1:11" s="297" customFormat="1" ht="18" customHeight="1">
      <c r="A61" s="379"/>
      <c r="B61" s="380"/>
      <c r="C61" s="380"/>
      <c r="D61" s="380"/>
      <c r="E61" s="344" t="s">
        <v>413</v>
      </c>
      <c r="F61" s="380"/>
      <c r="G61" s="344" t="s">
        <v>413</v>
      </c>
      <c r="H61" s="380"/>
      <c r="I61" s="478"/>
      <c r="J61" s="380"/>
      <c r="K61" s="478"/>
    </row>
    <row r="62" spans="1:11" s="297" customFormat="1" ht="18" hidden="1" customHeight="1">
      <c r="A62" s="379"/>
      <c r="B62" s="447" t="s">
        <v>543</v>
      </c>
      <c r="C62" s="447"/>
      <c r="D62" s="447"/>
      <c r="E62" s="447"/>
      <c r="F62" s="380"/>
      <c r="G62" s="478"/>
      <c r="H62" s="380"/>
      <c r="I62" s="478"/>
      <c r="J62" s="380"/>
      <c r="K62" s="478"/>
    </row>
    <row r="63" spans="1:11" s="297" customFormat="1" ht="18" hidden="1" customHeight="1">
      <c r="A63" s="379"/>
      <c r="B63" s="447" t="s">
        <v>544</v>
      </c>
      <c r="C63" s="447"/>
      <c r="D63" s="447"/>
      <c r="E63" s="447"/>
      <c r="F63" s="380"/>
      <c r="G63" s="478"/>
      <c r="H63" s="380"/>
      <c r="I63" s="478"/>
      <c r="J63" s="380"/>
      <c r="K63" s="478"/>
    </row>
    <row r="64" spans="1:11" s="297" customFormat="1" ht="18" hidden="1" customHeight="1">
      <c r="B64" s="447" t="s">
        <v>545</v>
      </c>
      <c r="C64" s="447"/>
      <c r="D64" s="447"/>
      <c r="E64" s="447"/>
      <c r="G64" s="218"/>
      <c r="I64" s="218"/>
    </row>
    <row r="65" spans="1:9" s="297" customFormat="1" ht="18" hidden="1" customHeight="1">
      <c r="B65" s="447" t="s">
        <v>546</v>
      </c>
      <c r="C65" s="447"/>
      <c r="D65" s="447"/>
      <c r="E65" s="447"/>
      <c r="G65" s="218"/>
      <c r="I65" s="218"/>
    </row>
    <row r="66" spans="1:9" s="297" customFormat="1" ht="18" hidden="1" customHeight="1">
      <c r="B66" s="447" t="s">
        <v>547</v>
      </c>
      <c r="C66" s="447"/>
      <c r="D66" s="447"/>
      <c r="E66" s="447"/>
      <c r="G66" s="218"/>
      <c r="I66" s="218"/>
    </row>
    <row r="67" spans="1:9" s="297" customFormat="1" ht="18" hidden="1" customHeight="1">
      <c r="B67" s="447" t="s">
        <v>548</v>
      </c>
      <c r="C67" s="447"/>
      <c r="D67" s="447"/>
      <c r="E67" s="447"/>
      <c r="G67" s="218"/>
      <c r="I67" s="218"/>
    </row>
    <row r="68" spans="1:9" s="297" customFormat="1" ht="18" hidden="1" customHeight="1">
      <c r="B68" s="447" t="s">
        <v>549</v>
      </c>
      <c r="C68" s="447"/>
      <c r="D68" s="447"/>
      <c r="E68" s="447"/>
      <c r="G68" s="218"/>
      <c r="I68" s="218"/>
    </row>
    <row r="69" spans="1:9" s="297" customFormat="1" ht="18" hidden="1" customHeight="1">
      <c r="B69" s="447" t="s">
        <v>550</v>
      </c>
      <c r="C69" s="447"/>
      <c r="D69" s="447"/>
      <c r="E69" s="395"/>
      <c r="G69" s="218"/>
      <c r="I69" s="218"/>
    </row>
    <row r="70" spans="1:9" s="297" customFormat="1" ht="18" hidden="1" customHeight="1">
      <c r="B70" s="447" t="s">
        <v>551</v>
      </c>
      <c r="C70" s="447"/>
      <c r="D70" s="447"/>
      <c r="E70" s="395"/>
      <c r="G70" s="218"/>
      <c r="I70" s="218"/>
    </row>
    <row r="71" spans="1:9" s="297" customFormat="1" ht="18" hidden="1" customHeight="1">
      <c r="B71" s="447" t="s">
        <v>552</v>
      </c>
      <c r="C71" s="447"/>
      <c r="D71" s="447"/>
      <c r="E71" s="395"/>
      <c r="G71" s="218"/>
      <c r="I71" s="218"/>
    </row>
    <row r="72" spans="1:9" s="297" customFormat="1" ht="18" customHeight="1">
      <c r="B72" s="447" t="s">
        <v>553</v>
      </c>
      <c r="C72" s="447"/>
      <c r="D72" s="447"/>
      <c r="E72" s="395">
        <v>39900000</v>
      </c>
      <c r="G72" s="218"/>
      <c r="I72" s="218"/>
    </row>
    <row r="73" spans="1:9" s="297" customFormat="1" ht="18" customHeight="1">
      <c r="B73" s="447" t="s">
        <v>554</v>
      </c>
      <c r="C73" s="447"/>
      <c r="D73" s="447"/>
      <c r="E73" s="395">
        <v>114185234</v>
      </c>
      <c r="G73" s="482">
        <v>1278438864</v>
      </c>
      <c r="I73" s="218"/>
    </row>
    <row r="74" spans="1:9" s="297" customFormat="1" ht="18" customHeight="1" thickBot="1">
      <c r="B74" s="483" t="s">
        <v>489</v>
      </c>
      <c r="E74" s="484">
        <v>154085234</v>
      </c>
      <c r="F74" s="218"/>
      <c r="G74" s="484">
        <v>1278438864</v>
      </c>
      <c r="I74" s="218"/>
    </row>
    <row r="75" spans="1:9" s="297" customFormat="1" ht="18" customHeight="1" thickTop="1">
      <c r="B75" s="483"/>
      <c r="E75" s="485"/>
      <c r="F75" s="218"/>
      <c r="G75" s="485"/>
      <c r="I75" s="218"/>
    </row>
    <row r="76" spans="1:9" s="297" customFormat="1" ht="18" customHeight="1">
      <c r="A76" s="486" t="s">
        <v>555</v>
      </c>
      <c r="B76" s="479" t="s">
        <v>556</v>
      </c>
      <c r="E76" s="487" t="s">
        <v>94</v>
      </c>
      <c r="F76" s="488"/>
      <c r="G76" s="487" t="s">
        <v>95</v>
      </c>
      <c r="I76" s="218"/>
    </row>
    <row r="77" spans="1:9" s="297" customFormat="1" ht="15" customHeight="1">
      <c r="B77" s="483"/>
      <c r="E77" s="344" t="s">
        <v>413</v>
      </c>
      <c r="F77" s="218"/>
      <c r="G77" s="344" t="s">
        <v>413</v>
      </c>
      <c r="I77" s="218"/>
    </row>
    <row r="78" spans="1:9" s="297" customFormat="1" ht="18" customHeight="1">
      <c r="A78" s="297" t="s">
        <v>425</v>
      </c>
      <c r="B78" s="489" t="s">
        <v>426</v>
      </c>
      <c r="E78" s="485">
        <v>60621474147</v>
      </c>
      <c r="F78" s="218"/>
      <c r="G78" s="485">
        <v>28199778880</v>
      </c>
      <c r="I78" s="218"/>
    </row>
    <row r="79" spans="1:9" s="297" customFormat="1" ht="18" customHeight="1">
      <c r="B79" s="490" t="s">
        <v>476</v>
      </c>
      <c r="E79" s="491"/>
      <c r="F79" s="218"/>
      <c r="G79" s="491"/>
      <c r="I79" s="218"/>
    </row>
    <row r="80" spans="1:9" s="297" customFormat="1" ht="18" customHeight="1">
      <c r="B80" s="490" t="s">
        <v>557</v>
      </c>
      <c r="E80" s="491">
        <v>60621474147</v>
      </c>
      <c r="F80" s="218"/>
      <c r="G80" s="491">
        <v>28199778880</v>
      </c>
      <c r="I80" s="218"/>
    </row>
    <row r="81" spans="1:9" s="297" customFormat="1" ht="18" customHeight="1">
      <c r="A81" s="297" t="s">
        <v>435</v>
      </c>
      <c r="B81" s="489" t="s">
        <v>436</v>
      </c>
      <c r="E81" s="485"/>
      <c r="F81" s="218"/>
      <c r="G81" s="485"/>
      <c r="I81" s="218"/>
    </row>
    <row r="82" spans="1:9" s="297" customFormat="1" ht="18" customHeight="1" thickBot="1">
      <c r="B82" s="483" t="s">
        <v>489</v>
      </c>
      <c r="E82" s="484">
        <v>60621474147</v>
      </c>
      <c r="F82" s="218"/>
      <c r="G82" s="484">
        <v>28199778880</v>
      </c>
      <c r="I82" s="218"/>
    </row>
    <row r="83" spans="1:9" s="297" customFormat="1" ht="18" customHeight="1" thickTop="1">
      <c r="B83" s="483"/>
      <c r="E83" s="485"/>
      <c r="F83" s="218"/>
      <c r="G83" s="485"/>
      <c r="I83" s="218"/>
    </row>
    <row r="84" spans="1:9" s="297" customFormat="1" ht="18" customHeight="1">
      <c r="B84" s="483"/>
      <c r="E84" s="485"/>
      <c r="F84" s="218"/>
      <c r="G84" s="485"/>
      <c r="I84" s="218"/>
    </row>
    <row r="85" spans="1:9" s="297" customFormat="1" ht="18" customHeight="1">
      <c r="B85" s="483"/>
      <c r="E85" s="485"/>
      <c r="F85" s="218"/>
      <c r="G85" s="485"/>
      <c r="I85" s="218"/>
    </row>
    <row r="86" spans="1:9" s="297" customFormat="1" ht="12.75">
      <c r="G86" s="218"/>
      <c r="I86" s="218"/>
    </row>
    <row r="87" spans="1:9" s="297" customFormat="1" ht="12.75">
      <c r="G87" s="218"/>
      <c r="I87" s="218"/>
    </row>
    <row r="88" spans="1:9" s="297" customFormat="1" ht="12.75">
      <c r="G88" s="218"/>
      <c r="I88" s="218"/>
    </row>
    <row r="89" spans="1:9" s="297" customFormat="1" ht="12.75">
      <c r="G89" s="218"/>
      <c r="I89" s="218"/>
    </row>
    <row r="90" spans="1:9" s="297" customFormat="1" ht="12.75">
      <c r="G90" s="218"/>
      <c r="I90" s="218"/>
    </row>
    <row r="91" spans="1:9" s="297" customFormat="1" ht="12.75">
      <c r="G91" s="218"/>
      <c r="I91" s="218"/>
    </row>
    <row r="92" spans="1:9" s="297" customFormat="1" ht="12.75">
      <c r="G92" s="218"/>
      <c r="I92" s="218"/>
    </row>
    <row r="93" spans="1:9" s="297" customFormat="1" ht="12.75">
      <c r="G93" s="218"/>
      <c r="I93" s="218"/>
    </row>
    <row r="94" spans="1:9" s="297" customFormat="1" ht="12.75">
      <c r="G94" s="218"/>
      <c r="I94" s="218"/>
    </row>
    <row r="95" spans="1:9" s="297" customFormat="1" ht="12.75">
      <c r="G95" s="218"/>
      <c r="I95" s="218"/>
    </row>
    <row r="96" spans="1:9" s="297" customFormat="1" ht="12.75">
      <c r="G96" s="218"/>
      <c r="I96" s="218"/>
    </row>
    <row r="97" spans="7:9" s="297" customFormat="1" ht="12.75">
      <c r="G97" s="218"/>
      <c r="I97" s="218"/>
    </row>
    <row r="98" spans="7:9" s="297" customFormat="1" ht="12.75">
      <c r="G98" s="218"/>
      <c r="I98" s="218"/>
    </row>
    <row r="99" spans="7:9" s="297" customFormat="1" ht="12.75">
      <c r="G99" s="218"/>
      <c r="I99" s="218"/>
    </row>
    <row r="100" spans="7:9" s="297" customFormat="1" ht="12.75">
      <c r="G100" s="218"/>
      <c r="I100" s="218"/>
    </row>
    <row r="101" spans="7:9" s="297" customFormat="1" ht="12.75">
      <c r="G101" s="218"/>
      <c r="I101" s="218"/>
    </row>
    <row r="102" spans="7:9" s="297" customFormat="1" ht="12.75">
      <c r="G102" s="218"/>
      <c r="I102" s="218"/>
    </row>
    <row r="103" spans="7:9" s="297" customFormat="1" ht="12.75">
      <c r="G103" s="218"/>
      <c r="I103" s="218"/>
    </row>
    <row r="104" spans="7:9" s="297" customFormat="1" ht="12.75">
      <c r="G104" s="218"/>
      <c r="I104" s="218"/>
    </row>
    <row r="105" spans="7:9" s="297" customFormat="1" ht="12.75">
      <c r="G105" s="218"/>
      <c r="I105" s="218"/>
    </row>
    <row r="106" spans="7:9" s="297" customFormat="1" ht="12.75">
      <c r="G106" s="218"/>
      <c r="I106" s="218"/>
    </row>
    <row r="107" spans="7:9" s="297" customFormat="1" ht="12.75">
      <c r="G107" s="218"/>
      <c r="I107" s="218"/>
    </row>
  </sheetData>
  <mergeCells count="6">
    <mergeCell ref="B47:C47"/>
    <mergeCell ref="A1:D1"/>
    <mergeCell ref="A2:D2"/>
    <mergeCell ref="B4:D4"/>
    <mergeCell ref="B6:B7"/>
    <mergeCell ref="G6:G7"/>
  </mergeCells>
  <pageMargins left="0.5" right="0" top="0.75" bottom="0.75" header="0.3" footer="0.3"/>
  <pageSetup scale="90" orientation="portrait" r:id="rId1"/>
</worksheet>
</file>

<file path=xl/worksheets/sheet9.xml><?xml version="1.0" encoding="utf-8"?>
<worksheet xmlns="http://schemas.openxmlformats.org/spreadsheetml/2006/main" xmlns:r="http://schemas.openxmlformats.org/officeDocument/2006/relationships">
  <dimension ref="A1:N43"/>
  <sheetViews>
    <sheetView workbookViewId="0">
      <selection sqref="A1:XFD1048576"/>
    </sheetView>
  </sheetViews>
  <sheetFormatPr defaultRowHeight="12.75"/>
  <cols>
    <col min="1" max="1" width="4.5703125" style="297" customWidth="1"/>
    <col min="2" max="2" width="29.85546875" style="297" customWidth="1"/>
    <col min="3" max="3" width="2.140625" style="297" customWidth="1"/>
    <col min="4" max="4" width="20.140625" style="218" customWidth="1"/>
    <col min="5" max="5" width="21.42578125" style="218" customWidth="1"/>
    <col min="6" max="6" width="1.85546875" style="218" customWidth="1"/>
    <col min="7" max="7" width="20" style="218" customWidth="1"/>
    <col min="8" max="8" width="2.28515625" style="218" customWidth="1"/>
    <col min="9" max="9" width="19.5703125" style="218" customWidth="1"/>
    <col min="10" max="10" width="2.28515625" style="218" customWidth="1"/>
    <col min="11" max="11" width="20.85546875" style="218" customWidth="1"/>
    <col min="12" max="12" width="19.7109375" style="218" customWidth="1"/>
    <col min="13" max="13" width="9.140625" style="297"/>
    <col min="14" max="14" width="17.42578125" style="297" bestFit="1" customWidth="1"/>
    <col min="15" max="256" width="9.140625" style="297"/>
    <col min="257" max="257" width="4.5703125" style="297" customWidth="1"/>
    <col min="258" max="258" width="29.85546875" style="297" customWidth="1"/>
    <col min="259" max="259" width="2.140625" style="297" customWidth="1"/>
    <col min="260" max="260" width="20.140625" style="297" customWidth="1"/>
    <col min="261" max="261" width="21.42578125" style="297" customWidth="1"/>
    <col min="262" max="262" width="1.85546875" style="297" customWidth="1"/>
    <col min="263" max="263" width="20" style="297" customWidth="1"/>
    <col min="264" max="264" width="2.28515625" style="297" customWidth="1"/>
    <col min="265" max="265" width="19.5703125" style="297" customWidth="1"/>
    <col min="266" max="266" width="2.28515625" style="297" customWidth="1"/>
    <col min="267" max="267" width="20.85546875" style="297" customWidth="1"/>
    <col min="268" max="268" width="19.7109375" style="297" customWidth="1"/>
    <col min="269" max="269" width="9.140625" style="297"/>
    <col min="270" max="270" width="17.42578125" style="297" bestFit="1" customWidth="1"/>
    <col min="271" max="512" width="9.140625" style="297"/>
    <col min="513" max="513" width="4.5703125" style="297" customWidth="1"/>
    <col min="514" max="514" width="29.85546875" style="297" customWidth="1"/>
    <col min="515" max="515" width="2.140625" style="297" customWidth="1"/>
    <col min="516" max="516" width="20.140625" style="297" customWidth="1"/>
    <col min="517" max="517" width="21.42578125" style="297" customWidth="1"/>
    <col min="518" max="518" width="1.85546875" style="297" customWidth="1"/>
    <col min="519" max="519" width="20" style="297" customWidth="1"/>
    <col min="520" max="520" width="2.28515625" style="297" customWidth="1"/>
    <col min="521" max="521" width="19.5703125" style="297" customWidth="1"/>
    <col min="522" max="522" width="2.28515625" style="297" customWidth="1"/>
    <col min="523" max="523" width="20.85546875" style="297" customWidth="1"/>
    <col min="524" max="524" width="19.7109375" style="297" customWidth="1"/>
    <col min="525" max="525" width="9.140625" style="297"/>
    <col min="526" max="526" width="17.42578125" style="297" bestFit="1" customWidth="1"/>
    <col min="527" max="768" width="9.140625" style="297"/>
    <col min="769" max="769" width="4.5703125" style="297" customWidth="1"/>
    <col min="770" max="770" width="29.85546875" style="297" customWidth="1"/>
    <col min="771" max="771" width="2.140625" style="297" customWidth="1"/>
    <col min="772" max="772" width="20.140625" style="297" customWidth="1"/>
    <col min="773" max="773" width="21.42578125" style="297" customWidth="1"/>
    <col min="774" max="774" width="1.85546875" style="297" customWidth="1"/>
    <col min="775" max="775" width="20" style="297" customWidth="1"/>
    <col min="776" max="776" width="2.28515625" style="297" customWidth="1"/>
    <col min="777" max="777" width="19.5703125" style="297" customWidth="1"/>
    <col min="778" max="778" width="2.28515625" style="297" customWidth="1"/>
    <col min="779" max="779" width="20.85546875" style="297" customWidth="1"/>
    <col min="780" max="780" width="19.7109375" style="297" customWidth="1"/>
    <col min="781" max="781" width="9.140625" style="297"/>
    <col min="782" max="782" width="17.42578125" style="297" bestFit="1" customWidth="1"/>
    <col min="783" max="1024" width="9.140625" style="297"/>
    <col min="1025" max="1025" width="4.5703125" style="297" customWidth="1"/>
    <col min="1026" max="1026" width="29.85546875" style="297" customWidth="1"/>
    <col min="1027" max="1027" width="2.140625" style="297" customWidth="1"/>
    <col min="1028" max="1028" width="20.140625" style="297" customWidth="1"/>
    <col min="1029" max="1029" width="21.42578125" style="297" customWidth="1"/>
    <col min="1030" max="1030" width="1.85546875" style="297" customWidth="1"/>
    <col min="1031" max="1031" width="20" style="297" customWidth="1"/>
    <col min="1032" max="1032" width="2.28515625" style="297" customWidth="1"/>
    <col min="1033" max="1033" width="19.5703125" style="297" customWidth="1"/>
    <col min="1034" max="1034" width="2.28515625" style="297" customWidth="1"/>
    <col min="1035" max="1035" width="20.85546875" style="297" customWidth="1"/>
    <col min="1036" max="1036" width="19.7109375" style="297" customWidth="1"/>
    <col min="1037" max="1037" width="9.140625" style="297"/>
    <col min="1038" max="1038" width="17.42578125" style="297" bestFit="1" customWidth="1"/>
    <col min="1039" max="1280" width="9.140625" style="297"/>
    <col min="1281" max="1281" width="4.5703125" style="297" customWidth="1"/>
    <col min="1282" max="1282" width="29.85546875" style="297" customWidth="1"/>
    <col min="1283" max="1283" width="2.140625" style="297" customWidth="1"/>
    <col min="1284" max="1284" width="20.140625" style="297" customWidth="1"/>
    <col min="1285" max="1285" width="21.42578125" style="297" customWidth="1"/>
    <col min="1286" max="1286" width="1.85546875" style="297" customWidth="1"/>
    <col min="1287" max="1287" width="20" style="297" customWidth="1"/>
    <col min="1288" max="1288" width="2.28515625" style="297" customWidth="1"/>
    <col min="1289" max="1289" width="19.5703125" style="297" customWidth="1"/>
    <col min="1290" max="1290" width="2.28515625" style="297" customWidth="1"/>
    <col min="1291" max="1291" width="20.85546875" style="297" customWidth="1"/>
    <col min="1292" max="1292" width="19.7109375" style="297" customWidth="1"/>
    <col min="1293" max="1293" width="9.140625" style="297"/>
    <col min="1294" max="1294" width="17.42578125" style="297" bestFit="1" customWidth="1"/>
    <col min="1295" max="1536" width="9.140625" style="297"/>
    <col min="1537" max="1537" width="4.5703125" style="297" customWidth="1"/>
    <col min="1538" max="1538" width="29.85546875" style="297" customWidth="1"/>
    <col min="1539" max="1539" width="2.140625" style="297" customWidth="1"/>
    <col min="1540" max="1540" width="20.140625" style="297" customWidth="1"/>
    <col min="1541" max="1541" width="21.42578125" style="297" customWidth="1"/>
    <col min="1542" max="1542" width="1.85546875" style="297" customWidth="1"/>
    <col min="1543" max="1543" width="20" style="297" customWidth="1"/>
    <col min="1544" max="1544" width="2.28515625" style="297" customWidth="1"/>
    <col min="1545" max="1545" width="19.5703125" style="297" customWidth="1"/>
    <col min="1546" max="1546" width="2.28515625" style="297" customWidth="1"/>
    <col min="1547" max="1547" width="20.85546875" style="297" customWidth="1"/>
    <col min="1548" max="1548" width="19.7109375" style="297" customWidth="1"/>
    <col min="1549" max="1549" width="9.140625" style="297"/>
    <col min="1550" max="1550" width="17.42578125" style="297" bestFit="1" customWidth="1"/>
    <col min="1551" max="1792" width="9.140625" style="297"/>
    <col min="1793" max="1793" width="4.5703125" style="297" customWidth="1"/>
    <col min="1794" max="1794" width="29.85546875" style="297" customWidth="1"/>
    <col min="1795" max="1795" width="2.140625" style="297" customWidth="1"/>
    <col min="1796" max="1796" width="20.140625" style="297" customWidth="1"/>
    <col min="1797" max="1797" width="21.42578125" style="297" customWidth="1"/>
    <col min="1798" max="1798" width="1.85546875" style="297" customWidth="1"/>
    <col min="1799" max="1799" width="20" style="297" customWidth="1"/>
    <col min="1800" max="1800" width="2.28515625" style="297" customWidth="1"/>
    <col min="1801" max="1801" width="19.5703125" style="297" customWidth="1"/>
    <col min="1802" max="1802" width="2.28515625" style="297" customWidth="1"/>
    <col min="1803" max="1803" width="20.85546875" style="297" customWidth="1"/>
    <col min="1804" max="1804" width="19.7109375" style="297" customWidth="1"/>
    <col min="1805" max="1805" width="9.140625" style="297"/>
    <col min="1806" max="1806" width="17.42578125" style="297" bestFit="1" customWidth="1"/>
    <col min="1807" max="2048" width="9.140625" style="297"/>
    <col min="2049" max="2049" width="4.5703125" style="297" customWidth="1"/>
    <col min="2050" max="2050" width="29.85546875" style="297" customWidth="1"/>
    <col min="2051" max="2051" width="2.140625" style="297" customWidth="1"/>
    <col min="2052" max="2052" width="20.140625" style="297" customWidth="1"/>
    <col min="2053" max="2053" width="21.42578125" style="297" customWidth="1"/>
    <col min="2054" max="2054" width="1.85546875" style="297" customWidth="1"/>
    <col min="2055" max="2055" width="20" style="297" customWidth="1"/>
    <col min="2056" max="2056" width="2.28515625" style="297" customWidth="1"/>
    <col min="2057" max="2057" width="19.5703125" style="297" customWidth="1"/>
    <col min="2058" max="2058" width="2.28515625" style="297" customWidth="1"/>
    <col min="2059" max="2059" width="20.85546875" style="297" customWidth="1"/>
    <col min="2060" max="2060" width="19.7109375" style="297" customWidth="1"/>
    <col min="2061" max="2061" width="9.140625" style="297"/>
    <col min="2062" max="2062" width="17.42578125" style="297" bestFit="1" customWidth="1"/>
    <col min="2063" max="2304" width="9.140625" style="297"/>
    <col min="2305" max="2305" width="4.5703125" style="297" customWidth="1"/>
    <col min="2306" max="2306" width="29.85546875" style="297" customWidth="1"/>
    <col min="2307" max="2307" width="2.140625" style="297" customWidth="1"/>
    <col min="2308" max="2308" width="20.140625" style="297" customWidth="1"/>
    <col min="2309" max="2309" width="21.42578125" style="297" customWidth="1"/>
    <col min="2310" max="2310" width="1.85546875" style="297" customWidth="1"/>
    <col min="2311" max="2311" width="20" style="297" customWidth="1"/>
    <col min="2312" max="2312" width="2.28515625" style="297" customWidth="1"/>
    <col min="2313" max="2313" width="19.5703125" style="297" customWidth="1"/>
    <col min="2314" max="2314" width="2.28515625" style="297" customWidth="1"/>
    <col min="2315" max="2315" width="20.85546875" style="297" customWidth="1"/>
    <col min="2316" max="2316" width="19.7109375" style="297" customWidth="1"/>
    <col min="2317" max="2317" width="9.140625" style="297"/>
    <col min="2318" max="2318" width="17.42578125" style="297" bestFit="1" customWidth="1"/>
    <col min="2319" max="2560" width="9.140625" style="297"/>
    <col min="2561" max="2561" width="4.5703125" style="297" customWidth="1"/>
    <col min="2562" max="2562" width="29.85546875" style="297" customWidth="1"/>
    <col min="2563" max="2563" width="2.140625" style="297" customWidth="1"/>
    <col min="2564" max="2564" width="20.140625" style="297" customWidth="1"/>
    <col min="2565" max="2565" width="21.42578125" style="297" customWidth="1"/>
    <col min="2566" max="2566" width="1.85546875" style="297" customWidth="1"/>
    <col min="2567" max="2567" width="20" style="297" customWidth="1"/>
    <col min="2568" max="2568" width="2.28515625" style="297" customWidth="1"/>
    <col min="2569" max="2569" width="19.5703125" style="297" customWidth="1"/>
    <col min="2570" max="2570" width="2.28515625" style="297" customWidth="1"/>
    <col min="2571" max="2571" width="20.85546875" style="297" customWidth="1"/>
    <col min="2572" max="2572" width="19.7109375" style="297" customWidth="1"/>
    <col min="2573" max="2573" width="9.140625" style="297"/>
    <col min="2574" max="2574" width="17.42578125" style="297" bestFit="1" customWidth="1"/>
    <col min="2575" max="2816" width="9.140625" style="297"/>
    <col min="2817" max="2817" width="4.5703125" style="297" customWidth="1"/>
    <col min="2818" max="2818" width="29.85546875" style="297" customWidth="1"/>
    <col min="2819" max="2819" width="2.140625" style="297" customWidth="1"/>
    <col min="2820" max="2820" width="20.140625" style="297" customWidth="1"/>
    <col min="2821" max="2821" width="21.42578125" style="297" customWidth="1"/>
    <col min="2822" max="2822" width="1.85546875" style="297" customWidth="1"/>
    <col min="2823" max="2823" width="20" style="297" customWidth="1"/>
    <col min="2824" max="2824" width="2.28515625" style="297" customWidth="1"/>
    <col min="2825" max="2825" width="19.5703125" style="297" customWidth="1"/>
    <col min="2826" max="2826" width="2.28515625" style="297" customWidth="1"/>
    <col min="2827" max="2827" width="20.85546875" style="297" customWidth="1"/>
    <col min="2828" max="2828" width="19.7109375" style="297" customWidth="1"/>
    <col min="2829" max="2829" width="9.140625" style="297"/>
    <col min="2830" max="2830" width="17.42578125" style="297" bestFit="1" customWidth="1"/>
    <col min="2831" max="3072" width="9.140625" style="297"/>
    <col min="3073" max="3073" width="4.5703125" style="297" customWidth="1"/>
    <col min="3074" max="3074" width="29.85546875" style="297" customWidth="1"/>
    <col min="3075" max="3075" width="2.140625" style="297" customWidth="1"/>
    <col min="3076" max="3076" width="20.140625" style="297" customWidth="1"/>
    <col min="3077" max="3077" width="21.42578125" style="297" customWidth="1"/>
    <col min="3078" max="3078" width="1.85546875" style="297" customWidth="1"/>
    <col min="3079" max="3079" width="20" style="297" customWidth="1"/>
    <col min="3080" max="3080" width="2.28515625" style="297" customWidth="1"/>
    <col min="3081" max="3081" width="19.5703125" style="297" customWidth="1"/>
    <col min="3082" max="3082" width="2.28515625" style="297" customWidth="1"/>
    <col min="3083" max="3083" width="20.85546875" style="297" customWidth="1"/>
    <col min="3084" max="3084" width="19.7109375" style="297" customWidth="1"/>
    <col min="3085" max="3085" width="9.140625" style="297"/>
    <col min="3086" max="3086" width="17.42578125" style="297" bestFit="1" customWidth="1"/>
    <col min="3087" max="3328" width="9.140625" style="297"/>
    <col min="3329" max="3329" width="4.5703125" style="297" customWidth="1"/>
    <col min="3330" max="3330" width="29.85546875" style="297" customWidth="1"/>
    <col min="3331" max="3331" width="2.140625" style="297" customWidth="1"/>
    <col min="3332" max="3332" width="20.140625" style="297" customWidth="1"/>
    <col min="3333" max="3333" width="21.42578125" style="297" customWidth="1"/>
    <col min="3334" max="3334" width="1.85546875" style="297" customWidth="1"/>
    <col min="3335" max="3335" width="20" style="297" customWidth="1"/>
    <col min="3336" max="3336" width="2.28515625" style="297" customWidth="1"/>
    <col min="3337" max="3337" width="19.5703125" style="297" customWidth="1"/>
    <col min="3338" max="3338" width="2.28515625" style="297" customWidth="1"/>
    <col min="3339" max="3339" width="20.85546875" style="297" customWidth="1"/>
    <col min="3340" max="3340" width="19.7109375" style="297" customWidth="1"/>
    <col min="3341" max="3341" width="9.140625" style="297"/>
    <col min="3342" max="3342" width="17.42578125" style="297" bestFit="1" customWidth="1"/>
    <col min="3343" max="3584" width="9.140625" style="297"/>
    <col min="3585" max="3585" width="4.5703125" style="297" customWidth="1"/>
    <col min="3586" max="3586" width="29.85546875" style="297" customWidth="1"/>
    <col min="3587" max="3587" width="2.140625" style="297" customWidth="1"/>
    <col min="3588" max="3588" width="20.140625" style="297" customWidth="1"/>
    <col min="3589" max="3589" width="21.42578125" style="297" customWidth="1"/>
    <col min="3590" max="3590" width="1.85546875" style="297" customWidth="1"/>
    <col min="3591" max="3591" width="20" style="297" customWidth="1"/>
    <col min="3592" max="3592" width="2.28515625" style="297" customWidth="1"/>
    <col min="3593" max="3593" width="19.5703125" style="297" customWidth="1"/>
    <col min="3594" max="3594" width="2.28515625" style="297" customWidth="1"/>
    <col min="3595" max="3595" width="20.85546875" style="297" customWidth="1"/>
    <col min="3596" max="3596" width="19.7109375" style="297" customWidth="1"/>
    <col min="3597" max="3597" width="9.140625" style="297"/>
    <col min="3598" max="3598" width="17.42578125" style="297" bestFit="1" customWidth="1"/>
    <col min="3599" max="3840" width="9.140625" style="297"/>
    <col min="3841" max="3841" width="4.5703125" style="297" customWidth="1"/>
    <col min="3842" max="3842" width="29.85546875" style="297" customWidth="1"/>
    <col min="3843" max="3843" width="2.140625" style="297" customWidth="1"/>
    <col min="3844" max="3844" width="20.140625" style="297" customWidth="1"/>
    <col min="3845" max="3845" width="21.42578125" style="297" customWidth="1"/>
    <col min="3846" max="3846" width="1.85546875" style="297" customWidth="1"/>
    <col min="3847" max="3847" width="20" style="297" customWidth="1"/>
    <col min="3848" max="3848" width="2.28515625" style="297" customWidth="1"/>
    <col min="3849" max="3849" width="19.5703125" style="297" customWidth="1"/>
    <col min="3850" max="3850" width="2.28515625" style="297" customWidth="1"/>
    <col min="3851" max="3851" width="20.85546875" style="297" customWidth="1"/>
    <col min="3852" max="3852" width="19.7109375" style="297" customWidth="1"/>
    <col min="3853" max="3853" width="9.140625" style="297"/>
    <col min="3854" max="3854" width="17.42578125" style="297" bestFit="1" customWidth="1"/>
    <col min="3855" max="4096" width="9.140625" style="297"/>
    <col min="4097" max="4097" width="4.5703125" style="297" customWidth="1"/>
    <col min="4098" max="4098" width="29.85546875" style="297" customWidth="1"/>
    <col min="4099" max="4099" width="2.140625" style="297" customWidth="1"/>
    <col min="4100" max="4100" width="20.140625" style="297" customWidth="1"/>
    <col min="4101" max="4101" width="21.42578125" style="297" customWidth="1"/>
    <col min="4102" max="4102" width="1.85546875" style="297" customWidth="1"/>
    <col min="4103" max="4103" width="20" style="297" customWidth="1"/>
    <col min="4104" max="4104" width="2.28515625" style="297" customWidth="1"/>
    <col min="4105" max="4105" width="19.5703125" style="297" customWidth="1"/>
    <col min="4106" max="4106" width="2.28515625" style="297" customWidth="1"/>
    <col min="4107" max="4107" width="20.85546875" style="297" customWidth="1"/>
    <col min="4108" max="4108" width="19.7109375" style="297" customWidth="1"/>
    <col min="4109" max="4109" width="9.140625" style="297"/>
    <col min="4110" max="4110" width="17.42578125" style="297" bestFit="1" customWidth="1"/>
    <col min="4111" max="4352" width="9.140625" style="297"/>
    <col min="4353" max="4353" width="4.5703125" style="297" customWidth="1"/>
    <col min="4354" max="4354" width="29.85546875" style="297" customWidth="1"/>
    <col min="4355" max="4355" width="2.140625" style="297" customWidth="1"/>
    <col min="4356" max="4356" width="20.140625" style="297" customWidth="1"/>
    <col min="4357" max="4357" width="21.42578125" style="297" customWidth="1"/>
    <col min="4358" max="4358" width="1.85546875" style="297" customWidth="1"/>
    <col min="4359" max="4359" width="20" style="297" customWidth="1"/>
    <col min="4360" max="4360" width="2.28515625" style="297" customWidth="1"/>
    <col min="4361" max="4361" width="19.5703125" style="297" customWidth="1"/>
    <col min="4362" max="4362" width="2.28515625" style="297" customWidth="1"/>
    <col min="4363" max="4363" width="20.85546875" style="297" customWidth="1"/>
    <col min="4364" max="4364" width="19.7109375" style="297" customWidth="1"/>
    <col min="4365" max="4365" width="9.140625" style="297"/>
    <col min="4366" max="4366" width="17.42578125" style="297" bestFit="1" customWidth="1"/>
    <col min="4367" max="4608" width="9.140625" style="297"/>
    <col min="4609" max="4609" width="4.5703125" style="297" customWidth="1"/>
    <col min="4610" max="4610" width="29.85546875" style="297" customWidth="1"/>
    <col min="4611" max="4611" width="2.140625" style="297" customWidth="1"/>
    <col min="4612" max="4612" width="20.140625" style="297" customWidth="1"/>
    <col min="4613" max="4613" width="21.42578125" style="297" customWidth="1"/>
    <col min="4614" max="4614" width="1.85546875" style="297" customWidth="1"/>
    <col min="4615" max="4615" width="20" style="297" customWidth="1"/>
    <col min="4616" max="4616" width="2.28515625" style="297" customWidth="1"/>
    <col min="4617" max="4617" width="19.5703125" style="297" customWidth="1"/>
    <col min="4618" max="4618" width="2.28515625" style="297" customWidth="1"/>
    <col min="4619" max="4619" width="20.85546875" style="297" customWidth="1"/>
    <col min="4620" max="4620" width="19.7109375" style="297" customWidth="1"/>
    <col min="4621" max="4621" width="9.140625" style="297"/>
    <col min="4622" max="4622" width="17.42578125" style="297" bestFit="1" customWidth="1"/>
    <col min="4623" max="4864" width="9.140625" style="297"/>
    <col min="4865" max="4865" width="4.5703125" style="297" customWidth="1"/>
    <col min="4866" max="4866" width="29.85546875" style="297" customWidth="1"/>
    <col min="4867" max="4867" width="2.140625" style="297" customWidth="1"/>
    <col min="4868" max="4868" width="20.140625" style="297" customWidth="1"/>
    <col min="4869" max="4869" width="21.42578125" style="297" customWidth="1"/>
    <col min="4870" max="4870" width="1.85546875" style="297" customWidth="1"/>
    <col min="4871" max="4871" width="20" style="297" customWidth="1"/>
    <col min="4872" max="4872" width="2.28515625" style="297" customWidth="1"/>
    <col min="4873" max="4873" width="19.5703125" style="297" customWidth="1"/>
    <col min="4874" max="4874" width="2.28515625" style="297" customWidth="1"/>
    <col min="4875" max="4875" width="20.85546875" style="297" customWidth="1"/>
    <col min="4876" max="4876" width="19.7109375" style="297" customWidth="1"/>
    <col min="4877" max="4877" width="9.140625" style="297"/>
    <col min="4878" max="4878" width="17.42578125" style="297" bestFit="1" customWidth="1"/>
    <col min="4879" max="5120" width="9.140625" style="297"/>
    <col min="5121" max="5121" width="4.5703125" style="297" customWidth="1"/>
    <col min="5122" max="5122" width="29.85546875" style="297" customWidth="1"/>
    <col min="5123" max="5123" width="2.140625" style="297" customWidth="1"/>
    <col min="5124" max="5124" width="20.140625" style="297" customWidth="1"/>
    <col min="5125" max="5125" width="21.42578125" style="297" customWidth="1"/>
    <col min="5126" max="5126" width="1.85546875" style="297" customWidth="1"/>
    <col min="5127" max="5127" width="20" style="297" customWidth="1"/>
    <col min="5128" max="5128" width="2.28515625" style="297" customWidth="1"/>
    <col min="5129" max="5129" width="19.5703125" style="297" customWidth="1"/>
    <col min="5130" max="5130" width="2.28515625" style="297" customWidth="1"/>
    <col min="5131" max="5131" width="20.85546875" style="297" customWidth="1"/>
    <col min="5132" max="5132" width="19.7109375" style="297" customWidth="1"/>
    <col min="5133" max="5133" width="9.140625" style="297"/>
    <col min="5134" max="5134" width="17.42578125" style="297" bestFit="1" customWidth="1"/>
    <col min="5135" max="5376" width="9.140625" style="297"/>
    <col min="5377" max="5377" width="4.5703125" style="297" customWidth="1"/>
    <col min="5378" max="5378" width="29.85546875" style="297" customWidth="1"/>
    <col min="5379" max="5379" width="2.140625" style="297" customWidth="1"/>
    <col min="5380" max="5380" width="20.140625" style="297" customWidth="1"/>
    <col min="5381" max="5381" width="21.42578125" style="297" customWidth="1"/>
    <col min="5382" max="5382" width="1.85546875" style="297" customWidth="1"/>
    <col min="5383" max="5383" width="20" style="297" customWidth="1"/>
    <col min="5384" max="5384" width="2.28515625" style="297" customWidth="1"/>
    <col min="5385" max="5385" width="19.5703125" style="297" customWidth="1"/>
    <col min="5386" max="5386" width="2.28515625" style="297" customWidth="1"/>
    <col min="5387" max="5387" width="20.85546875" style="297" customWidth="1"/>
    <col min="5388" max="5388" width="19.7109375" style="297" customWidth="1"/>
    <col min="5389" max="5389" width="9.140625" style="297"/>
    <col min="5390" max="5390" width="17.42578125" style="297" bestFit="1" customWidth="1"/>
    <col min="5391" max="5632" width="9.140625" style="297"/>
    <col min="5633" max="5633" width="4.5703125" style="297" customWidth="1"/>
    <col min="5634" max="5634" width="29.85546875" style="297" customWidth="1"/>
    <col min="5635" max="5635" width="2.140625" style="297" customWidth="1"/>
    <col min="5636" max="5636" width="20.140625" style="297" customWidth="1"/>
    <col min="5637" max="5637" width="21.42578125" style="297" customWidth="1"/>
    <col min="5638" max="5638" width="1.85546875" style="297" customWidth="1"/>
    <col min="5639" max="5639" width="20" style="297" customWidth="1"/>
    <col min="5640" max="5640" width="2.28515625" style="297" customWidth="1"/>
    <col min="5641" max="5641" width="19.5703125" style="297" customWidth="1"/>
    <col min="5642" max="5642" width="2.28515625" style="297" customWidth="1"/>
    <col min="5643" max="5643" width="20.85546875" style="297" customWidth="1"/>
    <col min="5644" max="5644" width="19.7109375" style="297" customWidth="1"/>
    <col min="5645" max="5645" width="9.140625" style="297"/>
    <col min="5646" max="5646" width="17.42578125" style="297" bestFit="1" customWidth="1"/>
    <col min="5647" max="5888" width="9.140625" style="297"/>
    <col min="5889" max="5889" width="4.5703125" style="297" customWidth="1"/>
    <col min="5890" max="5890" width="29.85546875" style="297" customWidth="1"/>
    <col min="5891" max="5891" width="2.140625" style="297" customWidth="1"/>
    <col min="5892" max="5892" width="20.140625" style="297" customWidth="1"/>
    <col min="5893" max="5893" width="21.42578125" style="297" customWidth="1"/>
    <col min="5894" max="5894" width="1.85546875" style="297" customWidth="1"/>
    <col min="5895" max="5895" width="20" style="297" customWidth="1"/>
    <col min="5896" max="5896" width="2.28515625" style="297" customWidth="1"/>
    <col min="5897" max="5897" width="19.5703125" style="297" customWidth="1"/>
    <col min="5898" max="5898" width="2.28515625" style="297" customWidth="1"/>
    <col min="5899" max="5899" width="20.85546875" style="297" customWidth="1"/>
    <col min="5900" max="5900" width="19.7109375" style="297" customWidth="1"/>
    <col min="5901" max="5901" width="9.140625" style="297"/>
    <col min="5902" max="5902" width="17.42578125" style="297" bestFit="1" customWidth="1"/>
    <col min="5903" max="6144" width="9.140625" style="297"/>
    <col min="6145" max="6145" width="4.5703125" style="297" customWidth="1"/>
    <col min="6146" max="6146" width="29.85546875" style="297" customWidth="1"/>
    <col min="6147" max="6147" width="2.140625" style="297" customWidth="1"/>
    <col min="6148" max="6148" width="20.140625" style="297" customWidth="1"/>
    <col min="6149" max="6149" width="21.42578125" style="297" customWidth="1"/>
    <col min="6150" max="6150" width="1.85546875" style="297" customWidth="1"/>
    <col min="6151" max="6151" width="20" style="297" customWidth="1"/>
    <col min="6152" max="6152" width="2.28515625" style="297" customWidth="1"/>
    <col min="6153" max="6153" width="19.5703125" style="297" customWidth="1"/>
    <col min="6154" max="6154" width="2.28515625" style="297" customWidth="1"/>
    <col min="6155" max="6155" width="20.85546875" style="297" customWidth="1"/>
    <col min="6156" max="6156" width="19.7109375" style="297" customWidth="1"/>
    <col min="6157" max="6157" width="9.140625" style="297"/>
    <col min="6158" max="6158" width="17.42578125" style="297" bestFit="1" customWidth="1"/>
    <col min="6159" max="6400" width="9.140625" style="297"/>
    <col min="6401" max="6401" width="4.5703125" style="297" customWidth="1"/>
    <col min="6402" max="6402" width="29.85546875" style="297" customWidth="1"/>
    <col min="6403" max="6403" width="2.140625" style="297" customWidth="1"/>
    <col min="6404" max="6404" width="20.140625" style="297" customWidth="1"/>
    <col min="6405" max="6405" width="21.42578125" style="297" customWidth="1"/>
    <col min="6406" max="6406" width="1.85546875" style="297" customWidth="1"/>
    <col min="6407" max="6407" width="20" style="297" customWidth="1"/>
    <col min="6408" max="6408" width="2.28515625" style="297" customWidth="1"/>
    <col min="6409" max="6409" width="19.5703125" style="297" customWidth="1"/>
    <col min="6410" max="6410" width="2.28515625" style="297" customWidth="1"/>
    <col min="6411" max="6411" width="20.85546875" style="297" customWidth="1"/>
    <col min="6412" max="6412" width="19.7109375" style="297" customWidth="1"/>
    <col min="6413" max="6413" width="9.140625" style="297"/>
    <col min="6414" max="6414" width="17.42578125" style="297" bestFit="1" customWidth="1"/>
    <col min="6415" max="6656" width="9.140625" style="297"/>
    <col min="6657" max="6657" width="4.5703125" style="297" customWidth="1"/>
    <col min="6658" max="6658" width="29.85546875" style="297" customWidth="1"/>
    <col min="6659" max="6659" width="2.140625" style="297" customWidth="1"/>
    <col min="6660" max="6660" width="20.140625" style="297" customWidth="1"/>
    <col min="6661" max="6661" width="21.42578125" style="297" customWidth="1"/>
    <col min="6662" max="6662" width="1.85546875" style="297" customWidth="1"/>
    <col min="6663" max="6663" width="20" style="297" customWidth="1"/>
    <col min="6664" max="6664" width="2.28515625" style="297" customWidth="1"/>
    <col min="6665" max="6665" width="19.5703125" style="297" customWidth="1"/>
    <col min="6666" max="6666" width="2.28515625" style="297" customWidth="1"/>
    <col min="6667" max="6667" width="20.85546875" style="297" customWidth="1"/>
    <col min="6668" max="6668" width="19.7109375" style="297" customWidth="1"/>
    <col min="6669" max="6669" width="9.140625" style="297"/>
    <col min="6670" max="6670" width="17.42578125" style="297" bestFit="1" customWidth="1"/>
    <col min="6671" max="6912" width="9.140625" style="297"/>
    <col min="6913" max="6913" width="4.5703125" style="297" customWidth="1"/>
    <col min="6914" max="6914" width="29.85546875" style="297" customWidth="1"/>
    <col min="6915" max="6915" width="2.140625" style="297" customWidth="1"/>
    <col min="6916" max="6916" width="20.140625" style="297" customWidth="1"/>
    <col min="6917" max="6917" width="21.42578125" style="297" customWidth="1"/>
    <col min="6918" max="6918" width="1.85546875" style="297" customWidth="1"/>
    <col min="6919" max="6919" width="20" style="297" customWidth="1"/>
    <col min="6920" max="6920" width="2.28515625" style="297" customWidth="1"/>
    <col min="6921" max="6921" width="19.5703125" style="297" customWidth="1"/>
    <col min="6922" max="6922" width="2.28515625" style="297" customWidth="1"/>
    <col min="6923" max="6923" width="20.85546875" style="297" customWidth="1"/>
    <col min="6924" max="6924" width="19.7109375" style="297" customWidth="1"/>
    <col min="6925" max="6925" width="9.140625" style="297"/>
    <col min="6926" max="6926" width="17.42578125" style="297" bestFit="1" customWidth="1"/>
    <col min="6927" max="7168" width="9.140625" style="297"/>
    <col min="7169" max="7169" width="4.5703125" style="297" customWidth="1"/>
    <col min="7170" max="7170" width="29.85546875" style="297" customWidth="1"/>
    <col min="7171" max="7171" width="2.140625" style="297" customWidth="1"/>
    <col min="7172" max="7172" width="20.140625" style="297" customWidth="1"/>
    <col min="7173" max="7173" width="21.42578125" style="297" customWidth="1"/>
    <col min="7174" max="7174" width="1.85546875" style="297" customWidth="1"/>
    <col min="7175" max="7175" width="20" style="297" customWidth="1"/>
    <col min="7176" max="7176" width="2.28515625" style="297" customWidth="1"/>
    <col min="7177" max="7177" width="19.5703125" style="297" customWidth="1"/>
    <col min="7178" max="7178" width="2.28515625" style="297" customWidth="1"/>
    <col min="7179" max="7179" width="20.85546875" style="297" customWidth="1"/>
    <col min="7180" max="7180" width="19.7109375" style="297" customWidth="1"/>
    <col min="7181" max="7181" width="9.140625" style="297"/>
    <col min="7182" max="7182" width="17.42578125" style="297" bestFit="1" customWidth="1"/>
    <col min="7183" max="7424" width="9.140625" style="297"/>
    <col min="7425" max="7425" width="4.5703125" style="297" customWidth="1"/>
    <col min="7426" max="7426" width="29.85546875" style="297" customWidth="1"/>
    <col min="7427" max="7427" width="2.140625" style="297" customWidth="1"/>
    <col min="7428" max="7428" width="20.140625" style="297" customWidth="1"/>
    <col min="7429" max="7429" width="21.42578125" style="297" customWidth="1"/>
    <col min="7430" max="7430" width="1.85546875" style="297" customWidth="1"/>
    <col min="7431" max="7431" width="20" style="297" customWidth="1"/>
    <col min="7432" max="7432" width="2.28515625" style="297" customWidth="1"/>
    <col min="7433" max="7433" width="19.5703125" style="297" customWidth="1"/>
    <col min="7434" max="7434" width="2.28515625" style="297" customWidth="1"/>
    <col min="7435" max="7435" width="20.85546875" style="297" customWidth="1"/>
    <col min="7436" max="7436" width="19.7109375" style="297" customWidth="1"/>
    <col min="7437" max="7437" width="9.140625" style="297"/>
    <col min="7438" max="7438" width="17.42578125" style="297" bestFit="1" customWidth="1"/>
    <col min="7439" max="7680" width="9.140625" style="297"/>
    <col min="7681" max="7681" width="4.5703125" style="297" customWidth="1"/>
    <col min="7682" max="7682" width="29.85546875" style="297" customWidth="1"/>
    <col min="7683" max="7683" width="2.140625" style="297" customWidth="1"/>
    <col min="7684" max="7684" width="20.140625" style="297" customWidth="1"/>
    <col min="7685" max="7685" width="21.42578125" style="297" customWidth="1"/>
    <col min="7686" max="7686" width="1.85546875" style="297" customWidth="1"/>
    <col min="7687" max="7687" width="20" style="297" customWidth="1"/>
    <col min="7688" max="7688" width="2.28515625" style="297" customWidth="1"/>
    <col min="7689" max="7689" width="19.5703125" style="297" customWidth="1"/>
    <col min="7690" max="7690" width="2.28515625" style="297" customWidth="1"/>
    <col min="7691" max="7691" width="20.85546875" style="297" customWidth="1"/>
    <col min="7692" max="7692" width="19.7109375" style="297" customWidth="1"/>
    <col min="7693" max="7693" width="9.140625" style="297"/>
    <col min="7694" max="7694" width="17.42578125" style="297" bestFit="1" customWidth="1"/>
    <col min="7695" max="7936" width="9.140625" style="297"/>
    <col min="7937" max="7937" width="4.5703125" style="297" customWidth="1"/>
    <col min="7938" max="7938" width="29.85546875" style="297" customWidth="1"/>
    <col min="7939" max="7939" width="2.140625" style="297" customWidth="1"/>
    <col min="7940" max="7940" width="20.140625" style="297" customWidth="1"/>
    <col min="7941" max="7941" width="21.42578125" style="297" customWidth="1"/>
    <col min="7942" max="7942" width="1.85546875" style="297" customWidth="1"/>
    <col min="7943" max="7943" width="20" style="297" customWidth="1"/>
    <col min="7944" max="7944" width="2.28515625" style="297" customWidth="1"/>
    <col min="7945" max="7945" width="19.5703125" style="297" customWidth="1"/>
    <col min="7946" max="7946" width="2.28515625" style="297" customWidth="1"/>
    <col min="7947" max="7947" width="20.85546875" style="297" customWidth="1"/>
    <col min="7948" max="7948" width="19.7109375" style="297" customWidth="1"/>
    <col min="7949" max="7949" width="9.140625" style="297"/>
    <col min="7950" max="7950" width="17.42578125" style="297" bestFit="1" customWidth="1"/>
    <col min="7951" max="8192" width="9.140625" style="297"/>
    <col min="8193" max="8193" width="4.5703125" style="297" customWidth="1"/>
    <col min="8194" max="8194" width="29.85546875" style="297" customWidth="1"/>
    <col min="8195" max="8195" width="2.140625" style="297" customWidth="1"/>
    <col min="8196" max="8196" width="20.140625" style="297" customWidth="1"/>
    <col min="8197" max="8197" width="21.42578125" style="297" customWidth="1"/>
    <col min="8198" max="8198" width="1.85546875" style="297" customWidth="1"/>
    <col min="8199" max="8199" width="20" style="297" customWidth="1"/>
    <col min="8200" max="8200" width="2.28515625" style="297" customWidth="1"/>
    <col min="8201" max="8201" width="19.5703125" style="297" customWidth="1"/>
    <col min="8202" max="8202" width="2.28515625" style="297" customWidth="1"/>
    <col min="8203" max="8203" width="20.85546875" style="297" customWidth="1"/>
    <col min="8204" max="8204" width="19.7109375" style="297" customWidth="1"/>
    <col min="8205" max="8205" width="9.140625" style="297"/>
    <col min="8206" max="8206" width="17.42578125" style="297" bestFit="1" customWidth="1"/>
    <col min="8207" max="8448" width="9.140625" style="297"/>
    <col min="8449" max="8449" width="4.5703125" style="297" customWidth="1"/>
    <col min="8450" max="8450" width="29.85546875" style="297" customWidth="1"/>
    <col min="8451" max="8451" width="2.140625" style="297" customWidth="1"/>
    <col min="8452" max="8452" width="20.140625" style="297" customWidth="1"/>
    <col min="8453" max="8453" width="21.42578125" style="297" customWidth="1"/>
    <col min="8454" max="8454" width="1.85546875" style="297" customWidth="1"/>
    <col min="8455" max="8455" width="20" style="297" customWidth="1"/>
    <col min="8456" max="8456" width="2.28515625" style="297" customWidth="1"/>
    <col min="8457" max="8457" width="19.5703125" style="297" customWidth="1"/>
    <col min="8458" max="8458" width="2.28515625" style="297" customWidth="1"/>
    <col min="8459" max="8459" width="20.85546875" style="297" customWidth="1"/>
    <col min="8460" max="8460" width="19.7109375" style="297" customWidth="1"/>
    <col min="8461" max="8461" width="9.140625" style="297"/>
    <col min="8462" max="8462" width="17.42578125" style="297" bestFit="1" customWidth="1"/>
    <col min="8463" max="8704" width="9.140625" style="297"/>
    <col min="8705" max="8705" width="4.5703125" style="297" customWidth="1"/>
    <col min="8706" max="8706" width="29.85546875" style="297" customWidth="1"/>
    <col min="8707" max="8707" width="2.140625" style="297" customWidth="1"/>
    <col min="8708" max="8708" width="20.140625" style="297" customWidth="1"/>
    <col min="8709" max="8709" width="21.42578125" style="297" customWidth="1"/>
    <col min="8710" max="8710" width="1.85546875" style="297" customWidth="1"/>
    <col min="8711" max="8711" width="20" style="297" customWidth="1"/>
    <col min="8712" max="8712" width="2.28515625" style="297" customWidth="1"/>
    <col min="8713" max="8713" width="19.5703125" style="297" customWidth="1"/>
    <col min="8714" max="8714" width="2.28515625" style="297" customWidth="1"/>
    <col min="8715" max="8715" width="20.85546875" style="297" customWidth="1"/>
    <col min="8716" max="8716" width="19.7109375" style="297" customWidth="1"/>
    <col min="8717" max="8717" width="9.140625" style="297"/>
    <col min="8718" max="8718" width="17.42578125" style="297" bestFit="1" customWidth="1"/>
    <col min="8719" max="8960" width="9.140625" style="297"/>
    <col min="8961" max="8961" width="4.5703125" style="297" customWidth="1"/>
    <col min="8962" max="8962" width="29.85546875" style="297" customWidth="1"/>
    <col min="8963" max="8963" width="2.140625" style="297" customWidth="1"/>
    <col min="8964" max="8964" width="20.140625" style="297" customWidth="1"/>
    <col min="8965" max="8965" width="21.42578125" style="297" customWidth="1"/>
    <col min="8966" max="8966" width="1.85546875" style="297" customWidth="1"/>
    <col min="8967" max="8967" width="20" style="297" customWidth="1"/>
    <col min="8968" max="8968" width="2.28515625" style="297" customWidth="1"/>
    <col min="8969" max="8969" width="19.5703125" style="297" customWidth="1"/>
    <col min="8970" max="8970" width="2.28515625" style="297" customWidth="1"/>
    <col min="8971" max="8971" width="20.85546875" style="297" customWidth="1"/>
    <col min="8972" max="8972" width="19.7109375" style="297" customWidth="1"/>
    <col min="8973" max="8973" width="9.140625" style="297"/>
    <col min="8974" max="8974" width="17.42578125" style="297" bestFit="1" customWidth="1"/>
    <col min="8975" max="9216" width="9.140625" style="297"/>
    <col min="9217" max="9217" width="4.5703125" style="297" customWidth="1"/>
    <col min="9218" max="9218" width="29.85546875" style="297" customWidth="1"/>
    <col min="9219" max="9219" width="2.140625" style="297" customWidth="1"/>
    <col min="9220" max="9220" width="20.140625" style="297" customWidth="1"/>
    <col min="9221" max="9221" width="21.42578125" style="297" customWidth="1"/>
    <col min="9222" max="9222" width="1.85546875" style="297" customWidth="1"/>
    <col min="9223" max="9223" width="20" style="297" customWidth="1"/>
    <col min="9224" max="9224" width="2.28515625" style="297" customWidth="1"/>
    <col min="9225" max="9225" width="19.5703125" style="297" customWidth="1"/>
    <col min="9226" max="9226" width="2.28515625" style="297" customWidth="1"/>
    <col min="9227" max="9227" width="20.85546875" style="297" customWidth="1"/>
    <col min="9228" max="9228" width="19.7109375" style="297" customWidth="1"/>
    <col min="9229" max="9229" width="9.140625" style="297"/>
    <col min="9230" max="9230" width="17.42578125" style="297" bestFit="1" customWidth="1"/>
    <col min="9231" max="9472" width="9.140625" style="297"/>
    <col min="9473" max="9473" width="4.5703125" style="297" customWidth="1"/>
    <col min="9474" max="9474" width="29.85546875" style="297" customWidth="1"/>
    <col min="9475" max="9475" width="2.140625" style="297" customWidth="1"/>
    <col min="9476" max="9476" width="20.140625" style="297" customWidth="1"/>
    <col min="9477" max="9477" width="21.42578125" style="297" customWidth="1"/>
    <col min="9478" max="9478" width="1.85546875" style="297" customWidth="1"/>
    <col min="9479" max="9479" width="20" style="297" customWidth="1"/>
    <col min="9480" max="9480" width="2.28515625" style="297" customWidth="1"/>
    <col min="9481" max="9481" width="19.5703125" style="297" customWidth="1"/>
    <col min="9482" max="9482" width="2.28515625" style="297" customWidth="1"/>
    <col min="9483" max="9483" width="20.85546875" style="297" customWidth="1"/>
    <col min="9484" max="9484" width="19.7109375" style="297" customWidth="1"/>
    <col min="9485" max="9485" width="9.140625" style="297"/>
    <col min="9486" max="9486" width="17.42578125" style="297" bestFit="1" customWidth="1"/>
    <col min="9487" max="9728" width="9.140625" style="297"/>
    <col min="9729" max="9729" width="4.5703125" style="297" customWidth="1"/>
    <col min="9730" max="9730" width="29.85546875" style="297" customWidth="1"/>
    <col min="9731" max="9731" width="2.140625" style="297" customWidth="1"/>
    <col min="9732" max="9732" width="20.140625" style="297" customWidth="1"/>
    <col min="9733" max="9733" width="21.42578125" style="297" customWidth="1"/>
    <col min="9734" max="9734" width="1.85546875" style="297" customWidth="1"/>
    <col min="9735" max="9735" width="20" style="297" customWidth="1"/>
    <col min="9736" max="9736" width="2.28515625" style="297" customWidth="1"/>
    <col min="9737" max="9737" width="19.5703125" style="297" customWidth="1"/>
    <col min="9738" max="9738" width="2.28515625" style="297" customWidth="1"/>
    <col min="9739" max="9739" width="20.85546875" style="297" customWidth="1"/>
    <col min="9740" max="9740" width="19.7109375" style="297" customWidth="1"/>
    <col min="9741" max="9741" width="9.140625" style="297"/>
    <col min="9742" max="9742" width="17.42578125" style="297" bestFit="1" customWidth="1"/>
    <col min="9743" max="9984" width="9.140625" style="297"/>
    <col min="9985" max="9985" width="4.5703125" style="297" customWidth="1"/>
    <col min="9986" max="9986" width="29.85546875" style="297" customWidth="1"/>
    <col min="9987" max="9987" width="2.140625" style="297" customWidth="1"/>
    <col min="9988" max="9988" width="20.140625" style="297" customWidth="1"/>
    <col min="9989" max="9989" width="21.42578125" style="297" customWidth="1"/>
    <col min="9990" max="9990" width="1.85546875" style="297" customWidth="1"/>
    <col min="9991" max="9991" width="20" style="297" customWidth="1"/>
    <col min="9992" max="9992" width="2.28515625" style="297" customWidth="1"/>
    <col min="9993" max="9993" width="19.5703125" style="297" customWidth="1"/>
    <col min="9994" max="9994" width="2.28515625" style="297" customWidth="1"/>
    <col min="9995" max="9995" width="20.85546875" style="297" customWidth="1"/>
    <col min="9996" max="9996" width="19.7109375" style="297" customWidth="1"/>
    <col min="9997" max="9997" width="9.140625" style="297"/>
    <col min="9998" max="9998" width="17.42578125" style="297" bestFit="1" customWidth="1"/>
    <col min="9999" max="10240" width="9.140625" style="297"/>
    <col min="10241" max="10241" width="4.5703125" style="297" customWidth="1"/>
    <col min="10242" max="10242" width="29.85546875" style="297" customWidth="1"/>
    <col min="10243" max="10243" width="2.140625" style="297" customWidth="1"/>
    <col min="10244" max="10244" width="20.140625" style="297" customWidth="1"/>
    <col min="10245" max="10245" width="21.42578125" style="297" customWidth="1"/>
    <col min="10246" max="10246" width="1.85546875" style="297" customWidth="1"/>
    <col min="10247" max="10247" width="20" style="297" customWidth="1"/>
    <col min="10248" max="10248" width="2.28515625" style="297" customWidth="1"/>
    <col min="10249" max="10249" width="19.5703125" style="297" customWidth="1"/>
    <col min="10250" max="10250" width="2.28515625" style="297" customWidth="1"/>
    <col min="10251" max="10251" width="20.85546875" style="297" customWidth="1"/>
    <col min="10252" max="10252" width="19.7109375" style="297" customWidth="1"/>
    <col min="10253" max="10253" width="9.140625" style="297"/>
    <col min="10254" max="10254" width="17.42578125" style="297" bestFit="1" customWidth="1"/>
    <col min="10255" max="10496" width="9.140625" style="297"/>
    <col min="10497" max="10497" width="4.5703125" style="297" customWidth="1"/>
    <col min="10498" max="10498" width="29.85546875" style="297" customWidth="1"/>
    <col min="10499" max="10499" width="2.140625" style="297" customWidth="1"/>
    <col min="10500" max="10500" width="20.140625" style="297" customWidth="1"/>
    <col min="10501" max="10501" width="21.42578125" style="297" customWidth="1"/>
    <col min="10502" max="10502" width="1.85546875" style="297" customWidth="1"/>
    <col min="10503" max="10503" width="20" style="297" customWidth="1"/>
    <col min="10504" max="10504" width="2.28515625" style="297" customWidth="1"/>
    <col min="10505" max="10505" width="19.5703125" style="297" customWidth="1"/>
    <col min="10506" max="10506" width="2.28515625" style="297" customWidth="1"/>
    <col min="10507" max="10507" width="20.85546875" style="297" customWidth="1"/>
    <col min="10508" max="10508" width="19.7109375" style="297" customWidth="1"/>
    <col min="10509" max="10509" width="9.140625" style="297"/>
    <col min="10510" max="10510" width="17.42578125" style="297" bestFit="1" customWidth="1"/>
    <col min="10511" max="10752" width="9.140625" style="297"/>
    <col min="10753" max="10753" width="4.5703125" style="297" customWidth="1"/>
    <col min="10754" max="10754" width="29.85546875" style="297" customWidth="1"/>
    <col min="10755" max="10755" width="2.140625" style="297" customWidth="1"/>
    <col min="10756" max="10756" width="20.140625" style="297" customWidth="1"/>
    <col min="10757" max="10757" width="21.42578125" style="297" customWidth="1"/>
    <col min="10758" max="10758" width="1.85546875" style="297" customWidth="1"/>
    <col min="10759" max="10759" width="20" style="297" customWidth="1"/>
    <col min="10760" max="10760" width="2.28515625" style="297" customWidth="1"/>
    <col min="10761" max="10761" width="19.5703125" style="297" customWidth="1"/>
    <col min="10762" max="10762" width="2.28515625" style="297" customWidth="1"/>
    <col min="10763" max="10763" width="20.85546875" style="297" customWidth="1"/>
    <col min="10764" max="10764" width="19.7109375" style="297" customWidth="1"/>
    <col min="10765" max="10765" width="9.140625" style="297"/>
    <col min="10766" max="10766" width="17.42578125" style="297" bestFit="1" customWidth="1"/>
    <col min="10767" max="11008" width="9.140625" style="297"/>
    <col min="11009" max="11009" width="4.5703125" style="297" customWidth="1"/>
    <col min="11010" max="11010" width="29.85546875" style="297" customWidth="1"/>
    <col min="11011" max="11011" width="2.140625" style="297" customWidth="1"/>
    <col min="11012" max="11012" width="20.140625" style="297" customWidth="1"/>
    <col min="11013" max="11013" width="21.42578125" style="297" customWidth="1"/>
    <col min="11014" max="11014" width="1.85546875" style="297" customWidth="1"/>
    <col min="11015" max="11015" width="20" style="297" customWidth="1"/>
    <col min="11016" max="11016" width="2.28515625" style="297" customWidth="1"/>
    <col min="11017" max="11017" width="19.5703125" style="297" customWidth="1"/>
    <col min="11018" max="11018" width="2.28515625" style="297" customWidth="1"/>
    <col min="11019" max="11019" width="20.85546875" style="297" customWidth="1"/>
    <col min="11020" max="11020" width="19.7109375" style="297" customWidth="1"/>
    <col min="11021" max="11021" width="9.140625" style="297"/>
    <col min="11022" max="11022" width="17.42578125" style="297" bestFit="1" customWidth="1"/>
    <col min="11023" max="11264" width="9.140625" style="297"/>
    <col min="11265" max="11265" width="4.5703125" style="297" customWidth="1"/>
    <col min="11266" max="11266" width="29.85546875" style="297" customWidth="1"/>
    <col min="11267" max="11267" width="2.140625" style="297" customWidth="1"/>
    <col min="11268" max="11268" width="20.140625" style="297" customWidth="1"/>
    <col min="11269" max="11269" width="21.42578125" style="297" customWidth="1"/>
    <col min="11270" max="11270" width="1.85546875" style="297" customWidth="1"/>
    <col min="11271" max="11271" width="20" style="297" customWidth="1"/>
    <col min="11272" max="11272" width="2.28515625" style="297" customWidth="1"/>
    <col min="11273" max="11273" width="19.5703125" style="297" customWidth="1"/>
    <col min="11274" max="11274" width="2.28515625" style="297" customWidth="1"/>
    <col min="11275" max="11275" width="20.85546875" style="297" customWidth="1"/>
    <col min="11276" max="11276" width="19.7109375" style="297" customWidth="1"/>
    <col min="11277" max="11277" width="9.140625" style="297"/>
    <col min="11278" max="11278" width="17.42578125" style="297" bestFit="1" customWidth="1"/>
    <col min="11279" max="11520" width="9.140625" style="297"/>
    <col min="11521" max="11521" width="4.5703125" style="297" customWidth="1"/>
    <col min="11522" max="11522" width="29.85546875" style="297" customWidth="1"/>
    <col min="11523" max="11523" width="2.140625" style="297" customWidth="1"/>
    <col min="11524" max="11524" width="20.140625" style="297" customWidth="1"/>
    <col min="11525" max="11525" width="21.42578125" style="297" customWidth="1"/>
    <col min="11526" max="11526" width="1.85546875" style="297" customWidth="1"/>
    <col min="11527" max="11527" width="20" style="297" customWidth="1"/>
    <col min="11528" max="11528" width="2.28515625" style="297" customWidth="1"/>
    <col min="11529" max="11529" width="19.5703125" style="297" customWidth="1"/>
    <col min="11530" max="11530" width="2.28515625" style="297" customWidth="1"/>
    <col min="11531" max="11531" width="20.85546875" style="297" customWidth="1"/>
    <col min="11532" max="11532" width="19.7109375" style="297" customWidth="1"/>
    <col min="11533" max="11533" width="9.140625" style="297"/>
    <col min="11534" max="11534" width="17.42578125" style="297" bestFit="1" customWidth="1"/>
    <col min="11535" max="11776" width="9.140625" style="297"/>
    <col min="11777" max="11777" width="4.5703125" style="297" customWidth="1"/>
    <col min="11778" max="11778" width="29.85546875" style="297" customWidth="1"/>
    <col min="11779" max="11779" width="2.140625" style="297" customWidth="1"/>
    <col min="11780" max="11780" width="20.140625" style="297" customWidth="1"/>
    <col min="11781" max="11781" width="21.42578125" style="297" customWidth="1"/>
    <col min="11782" max="11782" width="1.85546875" style="297" customWidth="1"/>
    <col min="11783" max="11783" width="20" style="297" customWidth="1"/>
    <col min="11784" max="11784" width="2.28515625" style="297" customWidth="1"/>
    <col min="11785" max="11785" width="19.5703125" style="297" customWidth="1"/>
    <col min="11786" max="11786" width="2.28515625" style="297" customWidth="1"/>
    <col min="11787" max="11787" width="20.85546875" style="297" customWidth="1"/>
    <col min="11788" max="11788" width="19.7109375" style="297" customWidth="1"/>
    <col min="11789" max="11789" width="9.140625" style="297"/>
    <col min="11790" max="11790" width="17.42578125" style="297" bestFit="1" customWidth="1"/>
    <col min="11791" max="12032" width="9.140625" style="297"/>
    <col min="12033" max="12033" width="4.5703125" style="297" customWidth="1"/>
    <col min="12034" max="12034" width="29.85546875" style="297" customWidth="1"/>
    <col min="12035" max="12035" width="2.140625" style="297" customWidth="1"/>
    <col min="12036" max="12036" width="20.140625" style="297" customWidth="1"/>
    <col min="12037" max="12037" width="21.42578125" style="297" customWidth="1"/>
    <col min="12038" max="12038" width="1.85546875" style="297" customWidth="1"/>
    <col min="12039" max="12039" width="20" style="297" customWidth="1"/>
    <col min="12040" max="12040" width="2.28515625" style="297" customWidth="1"/>
    <col min="12041" max="12041" width="19.5703125" style="297" customWidth="1"/>
    <col min="12042" max="12042" width="2.28515625" style="297" customWidth="1"/>
    <col min="12043" max="12043" width="20.85546875" style="297" customWidth="1"/>
    <col min="12044" max="12044" width="19.7109375" style="297" customWidth="1"/>
    <col min="12045" max="12045" width="9.140625" style="297"/>
    <col min="12046" max="12046" width="17.42578125" style="297" bestFit="1" customWidth="1"/>
    <col min="12047" max="12288" width="9.140625" style="297"/>
    <col min="12289" max="12289" width="4.5703125" style="297" customWidth="1"/>
    <col min="12290" max="12290" width="29.85546875" style="297" customWidth="1"/>
    <col min="12291" max="12291" width="2.140625" style="297" customWidth="1"/>
    <col min="12292" max="12292" width="20.140625" style="297" customWidth="1"/>
    <col min="12293" max="12293" width="21.42578125" style="297" customWidth="1"/>
    <col min="12294" max="12294" width="1.85546875" style="297" customWidth="1"/>
    <col min="12295" max="12295" width="20" style="297" customWidth="1"/>
    <col min="12296" max="12296" width="2.28515625" style="297" customWidth="1"/>
    <col min="12297" max="12297" width="19.5703125" style="297" customWidth="1"/>
    <col min="12298" max="12298" width="2.28515625" style="297" customWidth="1"/>
    <col min="12299" max="12299" width="20.85546875" style="297" customWidth="1"/>
    <col min="12300" max="12300" width="19.7109375" style="297" customWidth="1"/>
    <col min="12301" max="12301" width="9.140625" style="297"/>
    <col min="12302" max="12302" width="17.42578125" style="297" bestFit="1" customWidth="1"/>
    <col min="12303" max="12544" width="9.140625" style="297"/>
    <col min="12545" max="12545" width="4.5703125" style="297" customWidth="1"/>
    <col min="12546" max="12546" width="29.85546875" style="297" customWidth="1"/>
    <col min="12547" max="12547" width="2.140625" style="297" customWidth="1"/>
    <col min="12548" max="12548" width="20.140625" style="297" customWidth="1"/>
    <col min="12549" max="12549" width="21.42578125" style="297" customWidth="1"/>
    <col min="12550" max="12550" width="1.85546875" style="297" customWidth="1"/>
    <col min="12551" max="12551" width="20" style="297" customWidth="1"/>
    <col min="12552" max="12552" width="2.28515625" style="297" customWidth="1"/>
    <col min="12553" max="12553" width="19.5703125" style="297" customWidth="1"/>
    <col min="12554" max="12554" width="2.28515625" style="297" customWidth="1"/>
    <col min="12555" max="12555" width="20.85546875" style="297" customWidth="1"/>
    <col min="12556" max="12556" width="19.7109375" style="297" customWidth="1"/>
    <col min="12557" max="12557" width="9.140625" style="297"/>
    <col min="12558" max="12558" width="17.42578125" style="297" bestFit="1" customWidth="1"/>
    <col min="12559" max="12800" width="9.140625" style="297"/>
    <col min="12801" max="12801" width="4.5703125" style="297" customWidth="1"/>
    <col min="12802" max="12802" width="29.85546875" style="297" customWidth="1"/>
    <col min="12803" max="12803" width="2.140625" style="297" customWidth="1"/>
    <col min="12804" max="12804" width="20.140625" style="297" customWidth="1"/>
    <col min="12805" max="12805" width="21.42578125" style="297" customWidth="1"/>
    <col min="12806" max="12806" width="1.85546875" style="297" customWidth="1"/>
    <col min="12807" max="12807" width="20" style="297" customWidth="1"/>
    <col min="12808" max="12808" width="2.28515625" style="297" customWidth="1"/>
    <col min="12809" max="12809" width="19.5703125" style="297" customWidth="1"/>
    <col min="12810" max="12810" width="2.28515625" style="297" customWidth="1"/>
    <col min="12811" max="12811" width="20.85546875" style="297" customWidth="1"/>
    <col min="12812" max="12812" width="19.7109375" style="297" customWidth="1"/>
    <col min="12813" max="12813" width="9.140625" style="297"/>
    <col min="12814" max="12814" width="17.42578125" style="297" bestFit="1" customWidth="1"/>
    <col min="12815" max="13056" width="9.140625" style="297"/>
    <col min="13057" max="13057" width="4.5703125" style="297" customWidth="1"/>
    <col min="13058" max="13058" width="29.85546875" style="297" customWidth="1"/>
    <col min="13059" max="13059" width="2.140625" style="297" customWidth="1"/>
    <col min="13060" max="13060" width="20.140625" style="297" customWidth="1"/>
    <col min="13061" max="13061" width="21.42578125" style="297" customWidth="1"/>
    <col min="13062" max="13062" width="1.85546875" style="297" customWidth="1"/>
    <col min="13063" max="13063" width="20" style="297" customWidth="1"/>
    <col min="13064" max="13064" width="2.28515625" style="297" customWidth="1"/>
    <col min="13065" max="13065" width="19.5703125" style="297" customWidth="1"/>
    <col min="13066" max="13066" width="2.28515625" style="297" customWidth="1"/>
    <col min="13067" max="13067" width="20.85546875" style="297" customWidth="1"/>
    <col min="13068" max="13068" width="19.7109375" style="297" customWidth="1"/>
    <col min="13069" max="13069" width="9.140625" style="297"/>
    <col min="13070" max="13070" width="17.42578125" style="297" bestFit="1" customWidth="1"/>
    <col min="13071" max="13312" width="9.140625" style="297"/>
    <col min="13313" max="13313" width="4.5703125" style="297" customWidth="1"/>
    <col min="13314" max="13314" width="29.85546875" style="297" customWidth="1"/>
    <col min="13315" max="13315" width="2.140625" style="297" customWidth="1"/>
    <col min="13316" max="13316" width="20.140625" style="297" customWidth="1"/>
    <col min="13317" max="13317" width="21.42578125" style="297" customWidth="1"/>
    <col min="13318" max="13318" width="1.85546875" style="297" customWidth="1"/>
    <col min="13319" max="13319" width="20" style="297" customWidth="1"/>
    <col min="13320" max="13320" width="2.28515625" style="297" customWidth="1"/>
    <col min="13321" max="13321" width="19.5703125" style="297" customWidth="1"/>
    <col min="13322" max="13322" width="2.28515625" style="297" customWidth="1"/>
    <col min="13323" max="13323" width="20.85546875" style="297" customWidth="1"/>
    <col min="13324" max="13324" width="19.7109375" style="297" customWidth="1"/>
    <col min="13325" max="13325" width="9.140625" style="297"/>
    <col min="13326" max="13326" width="17.42578125" style="297" bestFit="1" customWidth="1"/>
    <col min="13327" max="13568" width="9.140625" style="297"/>
    <col min="13569" max="13569" width="4.5703125" style="297" customWidth="1"/>
    <col min="13570" max="13570" width="29.85546875" style="297" customWidth="1"/>
    <col min="13571" max="13571" width="2.140625" style="297" customWidth="1"/>
    <col min="13572" max="13572" width="20.140625" style="297" customWidth="1"/>
    <col min="13573" max="13573" width="21.42578125" style="297" customWidth="1"/>
    <col min="13574" max="13574" width="1.85546875" style="297" customWidth="1"/>
    <col min="13575" max="13575" width="20" style="297" customWidth="1"/>
    <col min="13576" max="13576" width="2.28515625" style="297" customWidth="1"/>
    <col min="13577" max="13577" width="19.5703125" style="297" customWidth="1"/>
    <col min="13578" max="13578" width="2.28515625" style="297" customWidth="1"/>
    <col min="13579" max="13579" width="20.85546875" style="297" customWidth="1"/>
    <col min="13580" max="13580" width="19.7109375" style="297" customWidth="1"/>
    <col min="13581" max="13581" width="9.140625" style="297"/>
    <col min="13582" max="13582" width="17.42578125" style="297" bestFit="1" customWidth="1"/>
    <col min="13583" max="13824" width="9.140625" style="297"/>
    <col min="13825" max="13825" width="4.5703125" style="297" customWidth="1"/>
    <col min="13826" max="13826" width="29.85546875" style="297" customWidth="1"/>
    <col min="13827" max="13827" width="2.140625" style="297" customWidth="1"/>
    <col min="13828" max="13828" width="20.140625" style="297" customWidth="1"/>
    <col min="13829" max="13829" width="21.42578125" style="297" customWidth="1"/>
    <col min="13830" max="13830" width="1.85546875" style="297" customWidth="1"/>
    <col min="13831" max="13831" width="20" style="297" customWidth="1"/>
    <col min="13832" max="13832" width="2.28515625" style="297" customWidth="1"/>
    <col min="13833" max="13833" width="19.5703125" style="297" customWidth="1"/>
    <col min="13834" max="13834" width="2.28515625" style="297" customWidth="1"/>
    <col min="13835" max="13835" width="20.85546875" style="297" customWidth="1"/>
    <col min="13836" max="13836" width="19.7109375" style="297" customWidth="1"/>
    <col min="13837" max="13837" width="9.140625" style="297"/>
    <col min="13838" max="13838" width="17.42578125" style="297" bestFit="1" customWidth="1"/>
    <col min="13839" max="14080" width="9.140625" style="297"/>
    <col min="14081" max="14081" width="4.5703125" style="297" customWidth="1"/>
    <col min="14082" max="14082" width="29.85546875" style="297" customWidth="1"/>
    <col min="14083" max="14083" width="2.140625" style="297" customWidth="1"/>
    <col min="14084" max="14084" width="20.140625" style="297" customWidth="1"/>
    <col min="14085" max="14085" width="21.42578125" style="297" customWidth="1"/>
    <col min="14086" max="14086" width="1.85546875" style="297" customWidth="1"/>
    <col min="14087" max="14087" width="20" style="297" customWidth="1"/>
    <col min="14088" max="14088" width="2.28515625" style="297" customWidth="1"/>
    <col min="14089" max="14089" width="19.5703125" style="297" customWidth="1"/>
    <col min="14090" max="14090" width="2.28515625" style="297" customWidth="1"/>
    <col min="14091" max="14091" width="20.85546875" style="297" customWidth="1"/>
    <col min="14092" max="14092" width="19.7109375" style="297" customWidth="1"/>
    <col min="14093" max="14093" width="9.140625" style="297"/>
    <col min="14094" max="14094" width="17.42578125" style="297" bestFit="1" customWidth="1"/>
    <col min="14095" max="14336" width="9.140625" style="297"/>
    <col min="14337" max="14337" width="4.5703125" style="297" customWidth="1"/>
    <col min="14338" max="14338" width="29.85546875" style="297" customWidth="1"/>
    <col min="14339" max="14339" width="2.140625" style="297" customWidth="1"/>
    <col min="14340" max="14340" width="20.140625" style="297" customWidth="1"/>
    <col min="14341" max="14341" width="21.42578125" style="297" customWidth="1"/>
    <col min="14342" max="14342" width="1.85546875" style="297" customWidth="1"/>
    <col min="14343" max="14343" width="20" style="297" customWidth="1"/>
    <col min="14344" max="14344" width="2.28515625" style="297" customWidth="1"/>
    <col min="14345" max="14345" width="19.5703125" style="297" customWidth="1"/>
    <col min="14346" max="14346" width="2.28515625" style="297" customWidth="1"/>
    <col min="14347" max="14347" width="20.85546875" style="297" customWidth="1"/>
    <col min="14348" max="14348" width="19.7109375" style="297" customWidth="1"/>
    <col min="14349" max="14349" width="9.140625" style="297"/>
    <col min="14350" max="14350" width="17.42578125" style="297" bestFit="1" customWidth="1"/>
    <col min="14351" max="14592" width="9.140625" style="297"/>
    <col min="14593" max="14593" width="4.5703125" style="297" customWidth="1"/>
    <col min="14594" max="14594" width="29.85546875" style="297" customWidth="1"/>
    <col min="14595" max="14595" width="2.140625" style="297" customWidth="1"/>
    <col min="14596" max="14596" width="20.140625" style="297" customWidth="1"/>
    <col min="14597" max="14597" width="21.42578125" style="297" customWidth="1"/>
    <col min="14598" max="14598" width="1.85546875" style="297" customWidth="1"/>
    <col min="14599" max="14599" width="20" style="297" customWidth="1"/>
    <col min="14600" max="14600" width="2.28515625" style="297" customWidth="1"/>
    <col min="14601" max="14601" width="19.5703125" style="297" customWidth="1"/>
    <col min="14602" max="14602" width="2.28515625" style="297" customWidth="1"/>
    <col min="14603" max="14603" width="20.85546875" style="297" customWidth="1"/>
    <col min="14604" max="14604" width="19.7109375" style="297" customWidth="1"/>
    <col min="14605" max="14605" width="9.140625" style="297"/>
    <col min="14606" max="14606" width="17.42578125" style="297" bestFit="1" customWidth="1"/>
    <col min="14607" max="14848" width="9.140625" style="297"/>
    <col min="14849" max="14849" width="4.5703125" style="297" customWidth="1"/>
    <col min="14850" max="14850" width="29.85546875" style="297" customWidth="1"/>
    <col min="14851" max="14851" width="2.140625" style="297" customWidth="1"/>
    <col min="14852" max="14852" width="20.140625" style="297" customWidth="1"/>
    <col min="14853" max="14853" width="21.42578125" style="297" customWidth="1"/>
    <col min="14854" max="14854" width="1.85546875" style="297" customWidth="1"/>
    <col min="14855" max="14855" width="20" style="297" customWidth="1"/>
    <col min="14856" max="14856" width="2.28515625" style="297" customWidth="1"/>
    <col min="14857" max="14857" width="19.5703125" style="297" customWidth="1"/>
    <col min="14858" max="14858" width="2.28515625" style="297" customWidth="1"/>
    <col min="14859" max="14859" width="20.85546875" style="297" customWidth="1"/>
    <col min="14860" max="14860" width="19.7109375" style="297" customWidth="1"/>
    <col min="14861" max="14861" width="9.140625" style="297"/>
    <col min="14862" max="14862" width="17.42578125" style="297" bestFit="1" customWidth="1"/>
    <col min="14863" max="15104" width="9.140625" style="297"/>
    <col min="15105" max="15105" width="4.5703125" style="297" customWidth="1"/>
    <col min="15106" max="15106" width="29.85546875" style="297" customWidth="1"/>
    <col min="15107" max="15107" width="2.140625" style="297" customWidth="1"/>
    <col min="15108" max="15108" width="20.140625" style="297" customWidth="1"/>
    <col min="15109" max="15109" width="21.42578125" style="297" customWidth="1"/>
    <col min="15110" max="15110" width="1.85546875" style="297" customWidth="1"/>
    <col min="15111" max="15111" width="20" style="297" customWidth="1"/>
    <col min="15112" max="15112" width="2.28515625" style="297" customWidth="1"/>
    <col min="15113" max="15113" width="19.5703125" style="297" customWidth="1"/>
    <col min="15114" max="15114" width="2.28515625" style="297" customWidth="1"/>
    <col min="15115" max="15115" width="20.85546875" style="297" customWidth="1"/>
    <col min="15116" max="15116" width="19.7109375" style="297" customWidth="1"/>
    <col min="15117" max="15117" width="9.140625" style="297"/>
    <col min="15118" max="15118" width="17.42578125" style="297" bestFit="1" customWidth="1"/>
    <col min="15119" max="15360" width="9.140625" style="297"/>
    <col min="15361" max="15361" width="4.5703125" style="297" customWidth="1"/>
    <col min="15362" max="15362" width="29.85546875" style="297" customWidth="1"/>
    <col min="15363" max="15363" width="2.140625" style="297" customWidth="1"/>
    <col min="15364" max="15364" width="20.140625" style="297" customWidth="1"/>
    <col min="15365" max="15365" width="21.42578125" style="297" customWidth="1"/>
    <col min="15366" max="15366" width="1.85546875" style="297" customWidth="1"/>
    <col min="15367" max="15367" width="20" style="297" customWidth="1"/>
    <col min="15368" max="15368" width="2.28515625" style="297" customWidth="1"/>
    <col min="15369" max="15369" width="19.5703125" style="297" customWidth="1"/>
    <col min="15370" max="15370" width="2.28515625" style="297" customWidth="1"/>
    <col min="15371" max="15371" width="20.85546875" style="297" customWidth="1"/>
    <col min="15372" max="15372" width="19.7109375" style="297" customWidth="1"/>
    <col min="15373" max="15373" width="9.140625" style="297"/>
    <col min="15374" max="15374" width="17.42578125" style="297" bestFit="1" customWidth="1"/>
    <col min="15375" max="15616" width="9.140625" style="297"/>
    <col min="15617" max="15617" width="4.5703125" style="297" customWidth="1"/>
    <col min="15618" max="15618" width="29.85546875" style="297" customWidth="1"/>
    <col min="15619" max="15619" width="2.140625" style="297" customWidth="1"/>
    <col min="15620" max="15620" width="20.140625" style="297" customWidth="1"/>
    <col min="15621" max="15621" width="21.42578125" style="297" customWidth="1"/>
    <col min="15622" max="15622" width="1.85546875" style="297" customWidth="1"/>
    <col min="15623" max="15623" width="20" style="297" customWidth="1"/>
    <col min="15624" max="15624" width="2.28515625" style="297" customWidth="1"/>
    <col min="15625" max="15625" width="19.5703125" style="297" customWidth="1"/>
    <col min="15626" max="15626" width="2.28515625" style="297" customWidth="1"/>
    <col min="15627" max="15627" width="20.85546875" style="297" customWidth="1"/>
    <col min="15628" max="15628" width="19.7109375" style="297" customWidth="1"/>
    <col min="15629" max="15629" width="9.140625" style="297"/>
    <col min="15630" max="15630" width="17.42578125" style="297" bestFit="1" customWidth="1"/>
    <col min="15631" max="15872" width="9.140625" style="297"/>
    <col min="15873" max="15873" width="4.5703125" style="297" customWidth="1"/>
    <col min="15874" max="15874" width="29.85546875" style="297" customWidth="1"/>
    <col min="15875" max="15875" width="2.140625" style="297" customWidth="1"/>
    <col min="15876" max="15876" width="20.140625" style="297" customWidth="1"/>
    <col min="15877" max="15877" width="21.42578125" style="297" customWidth="1"/>
    <col min="15878" max="15878" width="1.85546875" style="297" customWidth="1"/>
    <col min="15879" max="15879" width="20" style="297" customWidth="1"/>
    <col min="15880" max="15880" width="2.28515625" style="297" customWidth="1"/>
    <col min="15881" max="15881" width="19.5703125" style="297" customWidth="1"/>
    <col min="15882" max="15882" width="2.28515625" style="297" customWidth="1"/>
    <col min="15883" max="15883" width="20.85546875" style="297" customWidth="1"/>
    <col min="15884" max="15884" width="19.7109375" style="297" customWidth="1"/>
    <col min="15885" max="15885" width="9.140625" style="297"/>
    <col min="15886" max="15886" width="17.42578125" style="297" bestFit="1" customWidth="1"/>
    <col min="15887" max="16128" width="9.140625" style="297"/>
    <col min="16129" max="16129" width="4.5703125" style="297" customWidth="1"/>
    <col min="16130" max="16130" width="29.85546875" style="297" customWidth="1"/>
    <col min="16131" max="16131" width="2.140625" style="297" customWidth="1"/>
    <col min="16132" max="16132" width="20.140625" style="297" customWidth="1"/>
    <col min="16133" max="16133" width="21.42578125" style="297" customWidth="1"/>
    <col min="16134" max="16134" width="1.85546875" style="297" customWidth="1"/>
    <col min="16135" max="16135" width="20" style="297" customWidth="1"/>
    <col min="16136" max="16136" width="2.28515625" style="297" customWidth="1"/>
    <col min="16137" max="16137" width="19.5703125" style="297" customWidth="1"/>
    <col min="16138" max="16138" width="2.28515625" style="297" customWidth="1"/>
    <col min="16139" max="16139" width="20.85546875" style="297" customWidth="1"/>
    <col min="16140" max="16140" width="19.7109375" style="297" customWidth="1"/>
    <col min="16141" max="16141" width="9.140625" style="297"/>
    <col min="16142" max="16142" width="17.42578125" style="297" bestFit="1" customWidth="1"/>
    <col min="16143" max="16384" width="9.140625" style="297"/>
  </cols>
  <sheetData>
    <row r="1" spans="1:14" s="495" customFormat="1" ht="12">
      <c r="A1" s="721" t="s">
        <v>91</v>
      </c>
      <c r="B1" s="721"/>
      <c r="C1" s="721"/>
      <c r="D1" s="721"/>
      <c r="E1" s="493"/>
      <c r="F1" s="493"/>
      <c r="G1" s="493"/>
      <c r="H1" s="493"/>
      <c r="I1" s="493"/>
      <c r="J1" s="493"/>
      <c r="K1" s="493"/>
      <c r="L1" s="494" t="s">
        <v>408</v>
      </c>
    </row>
    <row r="2" spans="1:14" s="498" customFormat="1" ht="13.5" customHeight="1" thickBot="1">
      <c r="A2" s="799" t="s">
        <v>92</v>
      </c>
      <c r="B2" s="799"/>
      <c r="C2" s="799"/>
      <c r="D2" s="799"/>
      <c r="E2" s="496"/>
      <c r="F2" s="496"/>
      <c r="G2" s="497"/>
      <c r="H2" s="497"/>
      <c r="I2" s="497"/>
      <c r="J2" s="497"/>
      <c r="K2" s="497"/>
      <c r="L2" s="497"/>
    </row>
    <row r="3" spans="1:14" s="498" customFormat="1" ht="19.5" customHeight="1" thickTop="1">
      <c r="A3" s="499"/>
      <c r="B3" s="499"/>
      <c r="C3" s="499"/>
      <c r="D3" s="499"/>
      <c r="E3" s="494"/>
      <c r="F3" s="494"/>
      <c r="G3" s="500"/>
      <c r="H3" s="500"/>
      <c r="I3" s="500"/>
      <c r="J3" s="500"/>
      <c r="K3" s="500"/>
      <c r="L3" s="500"/>
    </row>
    <row r="4" spans="1:14" s="380" customFormat="1" ht="25.5" customHeight="1">
      <c r="A4" s="458" t="s">
        <v>558</v>
      </c>
      <c r="B4" s="379" t="s">
        <v>559</v>
      </c>
      <c r="D4" s="800" t="s">
        <v>95</v>
      </c>
      <c r="E4" s="800"/>
      <c r="F4" s="501"/>
      <c r="G4" s="801" t="s">
        <v>560</v>
      </c>
      <c r="H4" s="491"/>
      <c r="I4" s="801" t="s">
        <v>561</v>
      </c>
      <c r="J4" s="485"/>
      <c r="K4" s="800" t="s">
        <v>94</v>
      </c>
      <c r="L4" s="800"/>
    </row>
    <row r="5" spans="1:14" s="380" customFormat="1" ht="15">
      <c r="A5" s="458"/>
      <c r="B5" s="379"/>
      <c r="D5" s="501" t="s">
        <v>562</v>
      </c>
      <c r="E5" s="501" t="s">
        <v>563</v>
      </c>
      <c r="F5" s="481"/>
      <c r="G5" s="801"/>
      <c r="H5" s="478"/>
      <c r="I5" s="801"/>
      <c r="J5" s="502"/>
      <c r="K5" s="501" t="s">
        <v>562</v>
      </c>
      <c r="L5" s="501" t="s">
        <v>563</v>
      </c>
    </row>
    <row r="6" spans="1:14" s="378" customFormat="1" ht="15">
      <c r="A6" s="503"/>
      <c r="B6" s="504"/>
      <c r="D6" s="505" t="s">
        <v>413</v>
      </c>
      <c r="E6" s="505" t="s">
        <v>413</v>
      </c>
      <c r="F6" s="383"/>
      <c r="G6" s="505" t="s">
        <v>413</v>
      </c>
      <c r="H6" s="382"/>
      <c r="I6" s="505" t="s">
        <v>413</v>
      </c>
      <c r="J6" s="383"/>
      <c r="K6" s="505" t="s">
        <v>413</v>
      </c>
      <c r="L6" s="505" t="s">
        <v>413</v>
      </c>
    </row>
    <row r="7" spans="1:14" s="380" customFormat="1" ht="18.75" customHeight="1">
      <c r="A7" s="379" t="s">
        <v>425</v>
      </c>
      <c r="B7" s="379" t="s">
        <v>426</v>
      </c>
      <c r="D7" s="502">
        <v>157309089130</v>
      </c>
      <c r="E7" s="502">
        <v>157309089130</v>
      </c>
      <c r="F7" s="502"/>
      <c r="G7" s="502">
        <v>1594143636387</v>
      </c>
      <c r="H7" s="259"/>
      <c r="I7" s="502">
        <v>1698978598424</v>
      </c>
      <c r="J7" s="502"/>
      <c r="K7" s="502">
        <v>52474127093</v>
      </c>
      <c r="L7" s="502">
        <v>52474127093</v>
      </c>
    </row>
    <row r="8" spans="1:14" s="380" customFormat="1" ht="18.75" customHeight="1">
      <c r="B8" s="380" t="s">
        <v>564</v>
      </c>
      <c r="D8" s="478">
        <v>157309089130</v>
      </c>
      <c r="E8" s="478">
        <v>157309089130</v>
      </c>
      <c r="F8" s="478"/>
      <c r="G8" s="478">
        <v>756713207478</v>
      </c>
      <c r="H8" s="478"/>
      <c r="I8" s="478">
        <v>868536252422</v>
      </c>
      <c r="J8" s="478"/>
      <c r="K8" s="478">
        <v>45486044186</v>
      </c>
      <c r="L8" s="478">
        <v>45486044186</v>
      </c>
    </row>
    <row r="9" spans="1:14" s="380" customFormat="1" ht="18.75" customHeight="1">
      <c r="B9" s="380" t="s">
        <v>565</v>
      </c>
      <c r="D9" s="478">
        <v>0</v>
      </c>
      <c r="E9" s="478">
        <v>0</v>
      </c>
      <c r="F9" s="478"/>
      <c r="G9" s="478">
        <v>329342823013</v>
      </c>
      <c r="H9" s="478"/>
      <c r="I9" s="478">
        <v>329342823013</v>
      </c>
      <c r="J9" s="478"/>
      <c r="K9" s="478">
        <v>0</v>
      </c>
      <c r="L9" s="478">
        <v>0</v>
      </c>
    </row>
    <row r="10" spans="1:14" s="380" customFormat="1" ht="18.75" customHeight="1">
      <c r="B10" s="380" t="s">
        <v>566</v>
      </c>
      <c r="D10" s="478">
        <v>0</v>
      </c>
      <c r="E10" s="478">
        <v>0</v>
      </c>
      <c r="F10" s="478"/>
      <c r="G10" s="478">
        <v>179488773625</v>
      </c>
      <c r="H10" s="478"/>
      <c r="I10" s="478">
        <v>172500690718</v>
      </c>
      <c r="J10" s="478"/>
      <c r="K10" s="478">
        <v>6988082907</v>
      </c>
      <c r="L10" s="478">
        <v>6988082907</v>
      </c>
    </row>
    <row r="11" spans="1:14" s="380" customFormat="1" ht="18.75" customHeight="1">
      <c r="B11" s="380" t="s">
        <v>567</v>
      </c>
      <c r="D11" s="478">
        <v>0</v>
      </c>
      <c r="E11" s="478">
        <v>0</v>
      </c>
      <c r="F11" s="478"/>
      <c r="G11" s="478">
        <v>328598832271</v>
      </c>
      <c r="H11" s="478"/>
      <c r="I11" s="478">
        <v>328598832271</v>
      </c>
      <c r="J11" s="478"/>
      <c r="K11" s="478">
        <v>0</v>
      </c>
      <c r="L11" s="478">
        <v>0</v>
      </c>
      <c r="N11" s="506">
        <v>52474127093</v>
      </c>
    </row>
    <row r="12" spans="1:14" s="380" customFormat="1" ht="18.75" customHeight="1">
      <c r="B12" s="380" t="s">
        <v>568</v>
      </c>
      <c r="D12" s="478"/>
      <c r="E12" s="478">
        <v>0</v>
      </c>
      <c r="F12" s="478"/>
      <c r="G12" s="478"/>
      <c r="H12" s="478"/>
      <c r="I12" s="478"/>
      <c r="J12" s="478"/>
      <c r="K12" s="478"/>
      <c r="L12" s="478">
        <v>0</v>
      </c>
      <c r="N12" s="506">
        <v>45486044186</v>
      </c>
    </row>
    <row r="13" spans="1:14" s="380" customFormat="1" ht="18.75" customHeight="1">
      <c r="A13" s="379" t="s">
        <v>435</v>
      </c>
      <c r="B13" s="379" t="s">
        <v>436</v>
      </c>
      <c r="D13" s="502">
        <v>1782339116187</v>
      </c>
      <c r="E13" s="502">
        <v>1782339116187</v>
      </c>
      <c r="F13" s="502"/>
      <c r="G13" s="502">
        <v>956165898904</v>
      </c>
      <c r="H13" s="502"/>
      <c r="I13" s="502">
        <v>320795498432</v>
      </c>
      <c r="J13" s="502"/>
      <c r="K13" s="502">
        <v>2417709516659</v>
      </c>
      <c r="L13" s="502">
        <v>2417709516659</v>
      </c>
      <c r="N13" s="506">
        <v>0</v>
      </c>
    </row>
    <row r="14" spans="1:14" s="380" customFormat="1" ht="18.75" customHeight="1">
      <c r="B14" s="380" t="s">
        <v>569</v>
      </c>
      <c r="D14" s="478">
        <v>906336885695</v>
      </c>
      <c r="E14" s="478">
        <v>906336885695</v>
      </c>
      <c r="F14" s="478"/>
      <c r="G14" s="478">
        <v>589221515811</v>
      </c>
      <c r="H14" s="478"/>
      <c r="I14" s="478">
        <v>160659363225</v>
      </c>
      <c r="J14" s="478"/>
      <c r="K14" s="478">
        <v>1334899038281</v>
      </c>
      <c r="L14" s="478">
        <v>1334899038281</v>
      </c>
    </row>
    <row r="15" spans="1:14" s="380" customFormat="1" ht="18.75" customHeight="1">
      <c r="B15" s="380" t="s">
        <v>570</v>
      </c>
      <c r="D15" s="478">
        <v>389428531664</v>
      </c>
      <c r="E15" s="478">
        <v>389428531664</v>
      </c>
      <c r="F15" s="478"/>
      <c r="G15" s="478">
        <v>33914058712</v>
      </c>
      <c r="H15" s="478"/>
      <c r="I15" s="478">
        <v>20000000000</v>
      </c>
      <c r="J15" s="478"/>
      <c r="K15" s="478">
        <v>403342590376</v>
      </c>
      <c r="L15" s="478">
        <v>403342590376</v>
      </c>
      <c r="N15" s="506">
        <v>1334899038281</v>
      </c>
    </row>
    <row r="16" spans="1:14" s="380" customFormat="1" ht="18.75" customHeight="1">
      <c r="B16" s="380" t="s">
        <v>571</v>
      </c>
      <c r="D16" s="478">
        <v>65044150620</v>
      </c>
      <c r="E16" s="478">
        <v>65044150620</v>
      </c>
      <c r="F16" s="478"/>
      <c r="G16" s="478">
        <v>154513205736</v>
      </c>
      <c r="H16" s="478"/>
      <c r="I16" s="478">
        <v>5438260000</v>
      </c>
      <c r="J16" s="478"/>
      <c r="K16" s="478">
        <v>214119096356</v>
      </c>
      <c r="L16" s="478">
        <v>214119096356</v>
      </c>
    </row>
    <row r="17" spans="2:12" s="380" customFormat="1" ht="18.75" customHeight="1">
      <c r="B17" s="380" t="s">
        <v>572</v>
      </c>
      <c r="D17" s="478">
        <v>9338667086</v>
      </c>
      <c r="E17" s="478">
        <v>9338667086</v>
      </c>
      <c r="F17" s="478"/>
      <c r="G17" s="478">
        <v>20233778687</v>
      </c>
      <c r="H17" s="478"/>
      <c r="I17" s="478">
        <v>29572445773</v>
      </c>
      <c r="J17" s="478"/>
      <c r="K17" s="478">
        <v>0</v>
      </c>
      <c r="L17" s="478">
        <v>0</v>
      </c>
    </row>
    <row r="18" spans="2:12" s="380" customFormat="1" ht="18.75" customHeight="1">
      <c r="B18" s="380" t="s">
        <v>573</v>
      </c>
      <c r="D18" s="478">
        <v>315089516915</v>
      </c>
      <c r="E18" s="478">
        <v>315089516915</v>
      </c>
      <c r="F18" s="478"/>
      <c r="G18" s="478">
        <v>158283339958</v>
      </c>
      <c r="H18" s="478"/>
      <c r="I18" s="478">
        <v>8024065227</v>
      </c>
      <c r="J18" s="478"/>
      <c r="K18" s="478">
        <v>465348791646</v>
      </c>
      <c r="L18" s="478">
        <v>465348791646</v>
      </c>
    </row>
    <row r="19" spans="2:12" s="380" customFormat="1" ht="18.75" customHeight="1">
      <c r="B19" s="380" t="s">
        <v>574</v>
      </c>
      <c r="D19" s="478">
        <v>81570009207</v>
      </c>
      <c r="E19" s="478">
        <v>81570009207</v>
      </c>
      <c r="F19" s="478"/>
      <c r="G19" s="478">
        <v>0</v>
      </c>
      <c r="H19" s="478"/>
      <c r="I19" s="478">
        <v>81570009207</v>
      </c>
      <c r="J19" s="478"/>
      <c r="K19" s="478">
        <v>0</v>
      </c>
      <c r="L19" s="478">
        <v>0</v>
      </c>
    </row>
    <row r="20" spans="2:12" s="380" customFormat="1" ht="18.75" customHeight="1">
      <c r="B20" s="380" t="s">
        <v>568</v>
      </c>
      <c r="D20" s="478">
        <v>15531355000</v>
      </c>
      <c r="E20" s="478">
        <v>15531355000</v>
      </c>
      <c r="F20" s="478"/>
      <c r="G20" s="478">
        <v>0</v>
      </c>
      <c r="H20" s="478"/>
      <c r="I20" s="478">
        <v>15531355000</v>
      </c>
      <c r="J20" s="478"/>
      <c r="K20" s="478">
        <v>0</v>
      </c>
      <c r="L20" s="478">
        <v>0</v>
      </c>
    </row>
    <row r="21" spans="2:12" s="380" customFormat="1" ht="15">
      <c r="D21" s="478"/>
      <c r="E21" s="478"/>
      <c r="F21" s="478"/>
      <c r="G21" s="478"/>
      <c r="H21" s="478"/>
      <c r="I21" s="478"/>
      <c r="J21" s="478"/>
      <c r="K21" s="478"/>
      <c r="L21" s="478"/>
    </row>
    <row r="22" spans="2:12" s="380" customFormat="1" ht="15">
      <c r="D22" s="478"/>
      <c r="E22" s="478"/>
      <c r="F22" s="478"/>
      <c r="G22" s="478"/>
      <c r="H22" s="478"/>
      <c r="I22" s="478"/>
      <c r="J22" s="478"/>
      <c r="K22" s="478"/>
      <c r="L22" s="478"/>
    </row>
    <row r="23" spans="2:12" s="380" customFormat="1" ht="15">
      <c r="D23" s="478"/>
      <c r="E23" s="478"/>
      <c r="F23" s="478"/>
      <c r="G23" s="478"/>
      <c r="H23" s="478"/>
      <c r="I23" s="478"/>
      <c r="J23" s="478"/>
      <c r="K23" s="478"/>
      <c r="L23" s="478"/>
    </row>
    <row r="24" spans="2:12" s="380" customFormat="1" ht="15">
      <c r="D24" s="478"/>
      <c r="E24" s="478"/>
      <c r="F24" s="478"/>
      <c r="G24" s="478"/>
      <c r="H24" s="478"/>
      <c r="I24" s="478"/>
      <c r="J24" s="478"/>
      <c r="K24" s="478"/>
      <c r="L24" s="478"/>
    </row>
    <row r="25" spans="2:12" s="380" customFormat="1" ht="15">
      <c r="D25" s="478"/>
      <c r="E25" s="478"/>
      <c r="F25" s="478"/>
      <c r="G25" s="478"/>
      <c r="H25" s="478"/>
      <c r="I25" s="478"/>
      <c r="J25" s="478"/>
      <c r="K25" s="478"/>
      <c r="L25" s="478"/>
    </row>
    <row r="26" spans="2:12" s="380" customFormat="1" ht="15">
      <c r="D26" s="478"/>
      <c r="E26" s="478"/>
      <c r="F26" s="478"/>
      <c r="G26" s="478"/>
      <c r="H26" s="478"/>
      <c r="I26" s="478"/>
      <c r="J26" s="478"/>
      <c r="K26" s="478"/>
      <c r="L26" s="478"/>
    </row>
    <row r="27" spans="2:12" s="380" customFormat="1" ht="15">
      <c r="D27" s="478"/>
      <c r="E27" s="478"/>
      <c r="F27" s="478"/>
      <c r="G27" s="478"/>
      <c r="H27" s="478"/>
      <c r="I27" s="478"/>
      <c r="J27" s="478"/>
      <c r="K27" s="478"/>
      <c r="L27" s="478"/>
    </row>
    <row r="28" spans="2:12" s="380" customFormat="1" ht="15">
      <c r="D28" s="478"/>
      <c r="E28" s="478"/>
      <c r="F28" s="478"/>
      <c r="G28" s="478"/>
      <c r="H28" s="478"/>
      <c r="I28" s="478"/>
      <c r="J28" s="478"/>
      <c r="K28" s="478"/>
      <c r="L28" s="478"/>
    </row>
    <row r="29" spans="2:12" s="380" customFormat="1" ht="15">
      <c r="D29" s="478"/>
      <c r="E29" s="478"/>
      <c r="F29" s="478"/>
      <c r="G29" s="478"/>
      <c r="H29" s="478"/>
      <c r="I29" s="478"/>
      <c r="J29" s="478"/>
      <c r="K29" s="478"/>
      <c r="L29" s="478"/>
    </row>
    <row r="30" spans="2:12" s="380" customFormat="1" ht="15">
      <c r="D30" s="478"/>
      <c r="E30" s="478"/>
      <c r="F30" s="478"/>
      <c r="G30" s="478"/>
      <c r="H30" s="478"/>
      <c r="I30" s="478"/>
      <c r="J30" s="478"/>
      <c r="K30" s="478"/>
      <c r="L30" s="478"/>
    </row>
    <row r="31" spans="2:12" s="380" customFormat="1" ht="15">
      <c r="D31" s="478"/>
      <c r="E31" s="478"/>
      <c r="F31" s="478"/>
      <c r="G31" s="478"/>
      <c r="H31" s="478"/>
      <c r="I31" s="478"/>
      <c r="J31" s="478"/>
      <c r="K31" s="478"/>
      <c r="L31" s="478"/>
    </row>
    <row r="32" spans="2:12" s="380" customFormat="1" ht="15">
      <c r="D32" s="478"/>
      <c r="E32" s="478"/>
      <c r="F32" s="478"/>
      <c r="G32" s="478"/>
      <c r="H32" s="478"/>
      <c r="I32" s="478"/>
      <c r="J32" s="478"/>
      <c r="K32" s="478"/>
      <c r="L32" s="478"/>
    </row>
    <row r="33" spans="4:12" s="380" customFormat="1" ht="15">
      <c r="D33" s="478"/>
      <c r="E33" s="478"/>
      <c r="F33" s="478"/>
      <c r="G33" s="478"/>
      <c r="H33" s="478"/>
      <c r="I33" s="478"/>
      <c r="J33" s="478"/>
      <c r="K33" s="478"/>
      <c r="L33" s="478"/>
    </row>
    <row r="34" spans="4:12" s="380" customFormat="1" ht="15">
      <c r="D34" s="478"/>
      <c r="E34" s="478"/>
      <c r="F34" s="478"/>
      <c r="G34" s="478"/>
      <c r="H34" s="478"/>
      <c r="I34" s="478"/>
      <c r="J34" s="478"/>
      <c r="K34" s="478"/>
      <c r="L34" s="478"/>
    </row>
    <row r="35" spans="4:12" s="380" customFormat="1" ht="15">
      <c r="D35" s="478"/>
      <c r="E35" s="478"/>
      <c r="F35" s="478"/>
      <c r="G35" s="478"/>
      <c r="H35" s="478"/>
      <c r="I35" s="478"/>
      <c r="J35" s="478"/>
      <c r="K35" s="478"/>
      <c r="L35" s="478"/>
    </row>
    <row r="36" spans="4:12" s="380" customFormat="1" ht="15">
      <c r="D36" s="478"/>
      <c r="E36" s="478"/>
      <c r="F36" s="478"/>
      <c r="G36" s="478"/>
      <c r="H36" s="478"/>
      <c r="I36" s="478"/>
      <c r="J36" s="478"/>
      <c r="K36" s="478"/>
      <c r="L36" s="478"/>
    </row>
    <row r="37" spans="4:12" s="380" customFormat="1" ht="15">
      <c r="D37" s="478"/>
      <c r="E37" s="478"/>
      <c r="F37" s="478"/>
      <c r="G37" s="478"/>
      <c r="H37" s="478"/>
      <c r="I37" s="478"/>
      <c r="J37" s="478"/>
      <c r="K37" s="478"/>
      <c r="L37" s="478"/>
    </row>
    <row r="38" spans="4:12" s="380" customFormat="1" ht="15">
      <c r="D38" s="478"/>
      <c r="E38" s="478"/>
      <c r="F38" s="478"/>
      <c r="G38" s="478"/>
      <c r="H38" s="478"/>
      <c r="I38" s="478"/>
      <c r="J38" s="478"/>
      <c r="K38" s="478"/>
      <c r="L38" s="478"/>
    </row>
    <row r="39" spans="4:12" s="380" customFormat="1" ht="15">
      <c r="D39" s="478"/>
      <c r="E39" s="478"/>
      <c r="F39" s="478"/>
      <c r="G39" s="478"/>
      <c r="H39" s="478"/>
      <c r="I39" s="478"/>
      <c r="J39" s="478"/>
      <c r="K39" s="478"/>
      <c r="L39" s="478"/>
    </row>
    <row r="40" spans="4:12" s="380" customFormat="1" ht="15">
      <c r="D40" s="478"/>
      <c r="E40" s="478"/>
      <c r="F40" s="478"/>
      <c r="G40" s="478"/>
      <c r="H40" s="478"/>
      <c r="I40" s="478"/>
      <c r="J40" s="478"/>
      <c r="K40" s="478"/>
      <c r="L40" s="478"/>
    </row>
    <row r="41" spans="4:12" s="380" customFormat="1" ht="15">
      <c r="D41" s="478"/>
      <c r="E41" s="478"/>
      <c r="F41" s="478"/>
      <c r="G41" s="478"/>
      <c r="H41" s="478"/>
      <c r="I41" s="478"/>
      <c r="J41" s="478"/>
      <c r="K41" s="478"/>
      <c r="L41" s="478"/>
    </row>
    <row r="42" spans="4:12" s="380" customFormat="1" ht="15">
      <c r="D42" s="478"/>
      <c r="E42" s="478"/>
      <c r="F42" s="478"/>
      <c r="G42" s="478"/>
      <c r="H42" s="478"/>
      <c r="I42" s="478"/>
      <c r="J42" s="478"/>
      <c r="K42" s="478"/>
      <c r="L42" s="478"/>
    </row>
    <row r="43" spans="4:12" s="380" customFormat="1" ht="15">
      <c r="D43" s="478"/>
      <c r="E43" s="478"/>
      <c r="F43" s="478"/>
      <c r="G43" s="478"/>
      <c r="H43" s="478"/>
      <c r="I43" s="478"/>
      <c r="J43" s="478"/>
      <c r="K43" s="478"/>
      <c r="L43" s="478"/>
    </row>
  </sheetData>
  <mergeCells count="6">
    <mergeCell ref="K4:L4"/>
    <mergeCell ref="A1:D1"/>
    <mergeCell ref="A2:D2"/>
    <mergeCell ref="D4:E4"/>
    <mergeCell ref="G4:G5"/>
    <mergeCell ref="I4:I5"/>
  </mergeCells>
  <pageMargins left="0.5" right="0" top="0.75" bottom="0.75" header="0.3" footer="0.3"/>
  <pageSetup scale="75" orientation="landscape" r:id="rId1"/>
</worksheet>
</file>

<file path=_xmlsignatures/_rels/origin.sigs.rels><?xml version="1.0" encoding="UTF-8" standalone="yes"?>
<Relationships xmlns="http://schemas.openxmlformats.org/package/2006/relationships"><Relationship Id="rId8" Type="http://schemas.openxmlformats.org/package/2006/relationships/digital-signature/signature" Target="sig8.xml"/><Relationship Id="rId3" Type="http://schemas.openxmlformats.org/package/2006/relationships/digital-signature/signature" Target="sig3.xml"/><Relationship Id="rId7" Type="http://schemas.openxmlformats.org/package/2006/relationships/digital-signature/signature" Target="sig7.xml"/><Relationship Id="rId12" Type="http://schemas.openxmlformats.org/package/2006/relationships/digital-signature/signature" Target="sig12.xml"/><Relationship Id="rId2" Type="http://schemas.openxmlformats.org/package/2006/relationships/digital-signature/signature" Target="sig2.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5" Type="http://schemas.openxmlformats.org/package/2006/relationships/digital-signature/signature" Target="sig5.xml"/><Relationship Id="rId10" Type="http://schemas.openxmlformats.org/package/2006/relationships/digital-signature/signature" Target="sig10.xml"/><Relationship Id="rId4" Type="http://schemas.openxmlformats.org/package/2006/relationships/digital-signature/signature" Target="sig4.xml"/><Relationship Id="rId9" Type="http://schemas.openxmlformats.org/package/2006/relationships/digital-signature/signature" Target="sig9.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lR/4O81Cem88b01rRVEC9uV6H2A=</DigestValue>
    </Reference>
    <Reference URI="#idOfficeObject" Type="http://www.w3.org/2000/09/xmldsig#Object">
      <DigestMethod Algorithm="http://www.w3.org/2000/09/xmldsig#sha1"/>
      <DigestValue>XQD5og8Yy7q5qSkkPPsVtS41zoE=</DigestValue>
    </Reference>
  </SignedInfo>
  <SignatureValue>
    fCoMWEeEhupwevFFMb7+DmSbOL3xmW9C1aRLcoMA9UjPYaqCxzDwRvSQdcHP+o4jYV0IfCLj
    XnYrkIOZqg5VbXMF/R+R4CsgYmWKDF2vX+ZsMhe23e4SgFt4ynR6tMAO3hpSv2yDtorzL0Ch
    HTGEvYxb2R8ZhnxsHyAS9V5aays=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2016-01-20T12:06:42Z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10.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EVInSBKHQ0pk2R4ZKtoiS3pSJGw=</DigestValue>
    </Reference>
    <Reference URI="#idOfficeObject" Type="http://www.w3.org/2000/09/xmldsig#Object">
      <DigestMethod Algorithm="http://www.w3.org/2000/09/xmldsig#sha1"/>
      <DigestValue>XQD5og8Yy7q5qSkkPPsVtS41zoE=</DigestValue>
    </Reference>
  </SignedInfo>
  <SignatureValue>
    0x3jBMqRktgZHGcJQVQEXf5PS368s7qjMo3fryS2speSaBGEkGZv9rSmXZ85br8q9PgdMjHM
    5WFXxXPMD/ADkSeV7KxPTp9EkYVHZPsQh7v6f/a5wrtzIPZzInnUvAfrRkrmj7d0hgC8Ersv
    m4ujWNCTluIMRMvIhp+VK1e7nqc=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2016-01-20T12:09:04Z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1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TvKemd2G8l6jJIpZ2sLh+IcwWbg=</DigestValue>
    </Reference>
    <Reference URI="#idOfficeObject" Type="http://www.w3.org/2000/09/xmldsig#Object">
      <DigestMethod Algorithm="http://www.w3.org/2000/09/xmldsig#sha1"/>
      <DigestValue>XQD5og8Yy7q5qSkkPPsVtS41zoE=</DigestValue>
    </Reference>
  </SignedInfo>
  <SignatureValue>
    yG6mhT+gEJuX8NcIICNpQToMYeDi4EgNcnJB92QpBtnCShBowt+z7xiqvMVciWsY9rt5KllN
    HLjeoMBLd5sGoWKKDVjpcmpaej9HoX7lils0EGgw8KkTQ7qZugpQV2cBWmafGHjvLl+U+nQg
    m5xe9nKC+y5E4UWgXaiWPaYK4ps=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2016-01-20T12:09:17Z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12.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GyLLFwyze1CDMTI/xlPNRJP1qts=</DigestValue>
    </Reference>
    <Reference URI="#idOfficeObject" Type="http://www.w3.org/2000/09/xmldsig#Object">
      <DigestMethod Algorithm="http://www.w3.org/2000/09/xmldsig#sha1"/>
      <DigestValue>XQD5og8Yy7q5qSkkPPsVtS41zoE=</DigestValue>
    </Reference>
  </SignedInfo>
  <SignatureValue>
    TiNUC9PvnuoLZPCMnE9mm+7+om5/MyGq5qMlDcLFfjGTH816OlMoKnKXIdEgznIyJRnsSOeX
    LM9Fv8N4EQWi6XiKGzMDj0pbokE6Qlb1mIiP4PTBlooj0E9XBhDnP7Y6MAldKMYFngTrgtfw
    0yB1IK1mPhb9xdiC8ruj0hnDso0=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2016-01-20T12:09:33Z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i2S14jUHi2o3tljUHHtKz1r1aAU=</DigestValue>
    </Reference>
    <Reference URI="#idOfficeObject" Type="http://www.w3.org/2000/09/xmldsig#Object">
      <DigestMethod Algorithm="http://www.w3.org/2000/09/xmldsig#sha1"/>
      <DigestValue>XQD5og8Yy7q5qSkkPPsVtS41zoE=</DigestValue>
    </Reference>
  </SignedInfo>
  <SignatureValue>
    3c1Rub8JWVclatLbKXH7ORFlf5DxYqcEJ9SPRg961/NaBUMRkmYkR5jPis3SsmL9uG6aJgKe
    +KkJWw3lhkacy3AlWBMX5dGUWa5Aqdznf7VZMiIViwjpZnGFt9PEqIlasuE0MfJo2xhncA1y
    DISjysxizgUm+ubLvvjCSptG8vI=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2016-01-20T12:07:18Z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3.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VVb1+V7TOPqF9OT4LWemmPlifYg=</DigestValue>
    </Reference>
    <Reference URI="#idOfficeObject" Type="http://www.w3.org/2000/09/xmldsig#Object">
      <DigestMethod Algorithm="http://www.w3.org/2000/09/xmldsig#sha1"/>
      <DigestValue>XQD5og8Yy7q5qSkkPPsVtS41zoE=</DigestValue>
    </Reference>
  </SignedInfo>
  <SignatureValue>
    QCglosnjJmh/QKBsJQ2U/vUeGzd77Wcajc9dRCY7rU9zBDx2MmZt6amGy/2dGGmjNjoWukrA
    WgRN4Ots13kB8MugUY23ozaIplDyhTXOxxIniOS78yfTlY5DoJhERmOv/oHaU3AGco8C7/hQ
    /dEuTbtBFvOUANLsNkhu2d84Ldc=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2016-01-20T12:07:34Z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4.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s/HIzdn6vQpNxq1+WAG5TH7UXuE=</DigestValue>
    </Reference>
    <Reference URI="#idOfficeObject" Type="http://www.w3.org/2000/09/xmldsig#Object">
      <DigestMethod Algorithm="http://www.w3.org/2000/09/xmldsig#sha1"/>
      <DigestValue>XQD5og8Yy7q5qSkkPPsVtS41zoE=</DigestValue>
    </Reference>
  </SignedInfo>
  <SignatureValue>
    jadFMn9QHvB2X6FRYLWHt2yi8+0LMJiKy8vZbDpb+wD6ZOjf5x7hX/ZShvmrGzW9pv3NeK/D
    sFsEjVMvP+X5ohesLAbWKqU0/L/H9Xh6jYuauTGicO2IMVfO0jW94hWYwbxycnyD60PSJAwB
    6uV/86vlCZPEsPQ5xM5xL1fvgn8=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2016-01-20T12:07:47Z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5.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60Cd3gP5EY5lyRFIFg7d2pOF1hQ=</DigestValue>
    </Reference>
    <Reference URI="#idOfficeObject" Type="http://www.w3.org/2000/09/xmldsig#Object">
      <DigestMethod Algorithm="http://www.w3.org/2000/09/xmldsig#sha1"/>
      <DigestValue>XQD5og8Yy7q5qSkkPPsVtS41zoE=</DigestValue>
    </Reference>
  </SignedInfo>
  <SignatureValue>
    VLPd/d8LLePMXnp/CKUzfUGJ9+pkWnXg7PoMKc99EatxA35mDFaZLrSoo8Dr82RCfo7gFbM8
    a4BCiv1tUh7jEhYBUvDeWf+Jbcpbg7pJoC2XPlPNnUeW6RQiBWnvzcYeXqbuhp7OHEmGVz8m
    xjU3Fys3LtQg8S7J+Raj7KQKcxY=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2016-01-20T12:08:00Z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6.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EmSv3NP/7RiZr48msVgW3l6B1GE=</DigestValue>
    </Reference>
    <Reference URI="#idOfficeObject" Type="http://www.w3.org/2000/09/xmldsig#Object">
      <DigestMethod Algorithm="http://www.w3.org/2000/09/xmldsig#sha1"/>
      <DigestValue>XQD5og8Yy7q5qSkkPPsVtS41zoE=</DigestValue>
    </Reference>
  </SignedInfo>
  <SignatureValue>
    SoMp1+F+Fqb2a4jXCFyGdsbPCznjRokyC47hTzaFVcVLKQMSADdNdVTcIL7JUfImnzDr9cFe
    bXejchgDZsYMWGNIDhCMCpQblmkvzPHAKqaI9gCUn7er/F6ZC6jfQs96X+fvqnSQtydkoBfV
    Na+XrpQR6u/ZV1MXp6epvzR9hXI=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2016-01-20T12:08:14Z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7.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UHzFLRXiA4bW9EEe7rfXvbTM/zM=</DigestValue>
    </Reference>
    <Reference URI="#idOfficeObject" Type="http://www.w3.org/2000/09/xmldsig#Object">
      <DigestMethod Algorithm="http://www.w3.org/2000/09/xmldsig#sha1"/>
      <DigestValue>XQD5og8Yy7q5qSkkPPsVtS41zoE=</DigestValue>
    </Reference>
  </SignedInfo>
  <SignatureValue>
    oCfSDJA9+tpLsvvOObkQsByxRBcwEusTReS+swJpTZEDis0JmEPuPr109km/2rLcI47QBRvy
    JWyf2xrsv8WHgd/VmwjkdDD/YZy5LBQKCFbPcfsBEyLTdl1slNDSdevw50pxhIf/WVPF/LJ1
    ob6G8lxSxKxPYGgsBIDbU0YJsRE=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2016-01-20T12:08:25Z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8.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HUMdrQ6GFtL1mo7L1epOFHNBoNE=</DigestValue>
    </Reference>
    <Reference URI="#idOfficeObject" Type="http://www.w3.org/2000/09/xmldsig#Object">
      <DigestMethod Algorithm="http://www.w3.org/2000/09/xmldsig#sha1"/>
      <DigestValue>XQD5og8Yy7q5qSkkPPsVtS41zoE=</DigestValue>
    </Reference>
  </SignedInfo>
  <SignatureValue>
    Y51iBb7kQPrdffT4HQ90ZOMXgCoMLap15wAP6CKuT52uVigr+1gSDohBt8v+ETFygwIk3QIl
    4fWE/LPpr5Ki63Qj7u2WryckLhsSMgQuRv/GsxP5Ne2XK8iHWtq3idN+bT1ZGtClIhcNM3vp
    0GNTnmCpcnb5CA64zsIiheyRpxw=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2016-01-20T12:08:37Z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9.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OCLX+4JXz0fgaILa1cjZHqLl9K8=</DigestValue>
    </Reference>
    <Reference URI="#idOfficeObject" Type="http://www.w3.org/2000/09/xmldsig#Object">
      <DigestMethod Algorithm="http://www.w3.org/2000/09/xmldsig#sha1"/>
      <DigestValue>XQD5og8Yy7q5qSkkPPsVtS41zoE=</DigestValue>
    </Reference>
  </SignedInfo>
  <SignatureValue>
    CkI2utxMDtoHp+M7cMzuCDDqMzWXrsJgBhqUNRtl9MRzV2EBQeYz5/TGd7Uq3YoA8UPavRtp
    yNQcBdL58wLrDBy3ByN+xBUyriKJmrXwVpDHDLlHsc6LlHU0fRGDoP8jkl0th1F0cRnFFDV3
    RwI4U9tqvWOL2GK85OjnsQqxZlY=
  </SignatureValue>
  <KeyInfo>
    <KeyValue>
      <RSAKeyValue>
        <Modulus>
            6d6zWF/hyJottLOD6Ekz0CMyksNhXF7fifwyg5HyOr7pXpCgFLjkgca551qVVaFFM9E8B8QF
            q4Kqm6FUxPFY73dRX1ukcPaddTt+9aRtV4W1up2uQSq+TlMkvSCpkFEFxjLseG5cuTDFGpK+
            iO7eYUNK5bAlGLlZjOZGtXZGRRs=
          </Modulus>
        <Exponent>AQAB</Exponent>
      </RSAKeyValue>
    </KeyValue>
    <X509Data>
      <X509Certificate>
          MIIGXzCCBEegAwIBAgIQVAENVNf0CHwrCZvcQmkVPzANBgkqhkiG9w0BAQUFADBpMQswCQYD
          VQQGEwJWTjETMBEGA1UEChMKVk5QVCBHcm91cDEeMBwGA1UECxMVVk5QVC1DQSBUcnVzdCBO
          ZXR3b3JrMSUwIwYDVQQDExxWTlBUIENlcnRpZmljYXRpb24gQXV0aG9yaXR5MB4XDTE1MTAx
          NjA1MjYwMFoXDTE5MTAxNjA1MjYwMFowggEhMQswCQYDVQQGEwJWTjEVMBMGA1UECAwMUVXh
          uqJORyBOSU5IMRUwEwYDVQQHDAxRdeG6o25nIE5pbmgxEjAQBgNVBAoMCUjhuqEgTG9uZzFK
          MEgGA1UECwxBQ8OUTkcgVFkgQ+G7lCBQSOG6pk4gVEhBTiBIw4AgTOG6pk0gLSBWSU5BQ09N
          SU4gKEhMQzogNTcwMDEwMTYzNykxFDASBgNVBAsMC0vhur4gIFRPw4FOMRQwEgYDVQQLDAtQ
          SMOTIFBIw5JORzEUMBIGA1UEDAwLUEjDkyBQSMOSTkcxIjAgBgNVBAMMGVRS4bqmTiBUSOG7
          iiBCw41DSCBI4buSTkcxHjAcBgoJkiaJk/IsZAEBDA5DTU5EOjEwMDAzNDI4NjCBnzANBgkq
          hkiG9w0BAQEFAAOBjQAwgYkCgYEA6d6zWF/hyJottLOD6Ekz0CMyksNhXF7fifwyg5HyOr7p
          XpCgFLjkgca551qVVaFFM9E8B8QFq4Kqm6FUxPFY73dRX1ukcPaddTt+9aRtV4W1up2uQSq+
          TlMkvSCpkFEFxjLseG5cuTDFGpK+iO7eYUNK5bAlGLlZjOZGtXZGRRsCAwEAAaOCAcswggHH
          MHAGCCsGAQUFBwEBBGQwYjAyBggrBgEFBQcwAoYmaHR0cDovL3B1Yi52bnB0LWNhLnZuL2Nl
          cnRzL3ZucHRjYS5jZXIwLAYIKwYBBQUHMAGGIGh0dHA6Ly9vY3NwLnZucHQtY2Eudm4vcmVz
          cG9uZGVyMB0GA1UdDgQWBBRweuiUnUktUbDKbEIL6kZ9V5rVZTAMBgNVHRMBAf8EAjAAMB8G
          A1UdIwQYMBaAFAZpwNXVAooVjUZ96XziaApVrGqvMGgGA1UdIARhMF8wXQYOKwYBBAGB7QMB
          AQMBAwIwSzAiBggrBgEFBQcCAjAWHhQAUwBJAEQALQBQAFIALQAxAC4AMDAlBggrBgEFBQcC
          ARYZaHR0cDovL3B1Yi52bnB0LWNhLnZuL3JwYTAxBgNVHR8EKjAoMCagJKAihiBodHRwOi8v
          Y3JsLnZucHQtY2Eudm4vdm5wdGNhLmNybDAOBgNVHQ8BAf8EBAMCBPAwNAYDVR0lBC0wKwYI
          KwYBBQUHAwIGCCsGAQUFBwMEBgorBgEEAYI3CgMMBgkqhkiG9y8BAQUwIgYDVR0RBBswGYEX
          QklDSEhPTkdIQUxBTUBnbWFpbC5jb20wDQYJKoZIhvcNAQEFBQADggIBACzyWRm2X7JnuYDz
          bar5uNzoJlH3zh2FMnfAkn4odfFHw/mBj1GpktOD1rsYktle6wYQWgjtnQor1arw5qIw/QvK
          gih2FvaAkFJ463f9wVJlE5F6N6lS7wfanP8VEHgXrPnlACUQuwUNEXQEcWiWqGqbTx1Gmx8t
          dGORAgWlxHaJdQLyn8itaPmGFGab6C3IH0th3yweqcJg0F42yzhIqSmNGuCFhN7FSXwswKOm
          7fKXbpdXZ03OvERqqDgwBPTjKYpNSouF4aNLml290PUl0RoWuPBhmQxHKRS80LjOkeTHAygh
          CYJagdKRYsJ291yXBpFj66LQ2AnjsQI9UyEdJapz6JEPMNP5LKp1i6ioqbW99cF/Ue+kzx7A
          XnvZvEM5/xgHdxawpGiiQ8aHlrBL2qk1AlVGDU8dpwY2ouiJhmXRX0aHmOY3ATdpag+vuuhV
          49MK/VLYcUwgVcvDFMyFC06c2N9m2S1G/J3UDxH7fUkHU+O1qdL/B9VtDhW+psTGFt6RqfAO
          VM4hTa2tSyI2HiGlPIbmyxc5/zyifbUXF/HQZ9k1CQBfDZQAFZBu8J2PdQ519/+e2epVZiON
          vqdeOSx26WUgKKWfq5johIfqe5CPRKGFRYG13UmyKgivfSUtJlQnebxNXuCnzlH4JOneM6Iv
          Ys1+qmsZ3NArNznQ/iaj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YARQNcORZJzK9pFY48uDNG8BYOM=</DigestValue>
      </Reference>
      <Reference URI="/xl/calcChain.xml?ContentType=application/vnd.openxmlformats-officedocument.spreadsheetml.calcChain+xml">
        <DigestMethod Algorithm="http://www.w3.org/2000/09/xmldsig#sha1"/>
        <DigestValue>bi7MvlNNZVhlYCv+Sr7AH94npQE=</DigestValue>
      </Reference>
      <Reference URI="/xl/comments1.xml?ContentType=application/vnd.openxmlformats-officedocument.spreadsheetml.comments+xml">
        <DigestMethod Algorithm="http://www.w3.org/2000/09/xmldsig#sha1"/>
        <DigestValue>HO+oSuZtohNdouavH6tIhSLjjtU=</DigestValue>
      </Reference>
      <Reference URI="/xl/comments2.xml?ContentType=application/vnd.openxmlformats-officedocument.spreadsheetml.comments+xml">
        <DigestMethod Algorithm="http://www.w3.org/2000/09/xmldsig#sha1"/>
        <DigestValue>9GP1KASaGUwKhh1mFTs7i/7p2Qw=</DigestValue>
      </Reference>
      <Reference URI="/xl/drawings/vmlDrawing1.vml?ContentType=application/vnd.openxmlformats-officedocument.vmlDrawing">
        <DigestMethod Algorithm="http://www.w3.org/2000/09/xmldsig#sha1"/>
        <DigestValue>NwDfY1Rd0ZpLZY2KdcNvcBH0q2M=</DigestValue>
      </Reference>
      <Reference URI="/xl/drawings/vmlDrawing2.vml?ContentType=application/vnd.openxmlformats-officedocument.vmlDrawing">
        <DigestMethod Algorithm="http://www.w3.org/2000/09/xmldsig#sha1"/>
        <DigestValue>d/8rP5eUHA7NymVibZ5LQu1V1gE=</DigestValue>
      </Reference>
      <Reference URI="/xl/externalLinks/externalLink1.xml?ContentType=application/vnd.openxmlformats-officedocument.spreadsheetml.externalLink+xml">
        <DigestMethod Algorithm="http://www.w3.org/2000/09/xmldsig#sha1"/>
        <DigestValue>tKiBpakp3ICwOmsfvB09hcdpzL8=</DigestValue>
      </Reference>
      <Reference URI="/xl/printerSettings/printerSettings1.bin?ContentType=application/vnd.openxmlformats-officedocument.spreadsheetml.printerSettings">
        <DigestMethod Algorithm="http://www.w3.org/2000/09/xmldsig#sha1"/>
        <DigestValue>PIeLChU03pp/M/SvOG9oWGRlKyk=</DigestValue>
      </Reference>
      <Reference URI="/xl/printerSettings/printerSettings10.bin?ContentType=application/vnd.openxmlformats-officedocument.spreadsheetml.printerSettings">
        <DigestMethod Algorithm="http://www.w3.org/2000/09/xmldsig#sha1"/>
        <DigestValue>oPD7sqbPWNABS1DxdMBxaiZLnEE=</DigestValue>
      </Reference>
      <Reference URI="/xl/printerSettings/printerSettings11.bin?ContentType=application/vnd.openxmlformats-officedocument.spreadsheetml.printerSettings">
        <DigestMethod Algorithm="http://www.w3.org/2000/09/xmldsig#sha1"/>
        <DigestValue>PIeLChU03pp/M/SvOG9oWGRlKyk=</DigestValue>
      </Reference>
      <Reference URI="/xl/printerSettings/printerSettings12.bin?ContentType=application/vnd.openxmlformats-officedocument.spreadsheetml.printerSettings">
        <DigestMethod Algorithm="http://www.w3.org/2000/09/xmldsig#sha1"/>
        <DigestValue>oPD7sqbPWNABS1DxdMBxaiZLnEE=</DigestValue>
      </Reference>
      <Reference URI="/xl/printerSettings/printerSettings2.bin?ContentType=application/vnd.openxmlformats-officedocument.spreadsheetml.printerSettings">
        <DigestMethod Algorithm="http://www.w3.org/2000/09/xmldsig#sha1"/>
        <DigestValue>PIeLChU03pp/M/SvOG9oWGRlKyk=</DigestValue>
      </Reference>
      <Reference URI="/xl/printerSettings/printerSettings3.bin?ContentType=application/vnd.openxmlformats-officedocument.spreadsheetml.printerSettings">
        <DigestMethod Algorithm="http://www.w3.org/2000/09/xmldsig#sha1"/>
        <DigestValue>oPD7sqbPWNABS1DxdMBxaiZLnEE=</DigestValue>
      </Reference>
      <Reference URI="/xl/printerSettings/printerSettings4.bin?ContentType=application/vnd.openxmlformats-officedocument.spreadsheetml.printerSettings">
        <DigestMethod Algorithm="http://www.w3.org/2000/09/xmldsig#sha1"/>
        <DigestValue>PIeLChU03pp/M/SvOG9oWGRlKyk=</DigestValue>
      </Reference>
      <Reference URI="/xl/printerSettings/printerSettings5.bin?ContentType=application/vnd.openxmlformats-officedocument.spreadsheetml.printerSettings">
        <DigestMethod Algorithm="http://www.w3.org/2000/09/xmldsig#sha1"/>
        <DigestValue>PIeLChU03pp/M/SvOG9oWGRlKyk=</DigestValue>
      </Reference>
      <Reference URI="/xl/printerSettings/printerSettings6.bin?ContentType=application/vnd.openxmlformats-officedocument.spreadsheetml.printerSettings">
        <DigestMethod Algorithm="http://www.w3.org/2000/09/xmldsig#sha1"/>
        <DigestValue>PIeLChU03pp/M/SvOG9oWGRlKyk=</DigestValue>
      </Reference>
      <Reference URI="/xl/printerSettings/printerSettings7.bin?ContentType=application/vnd.openxmlformats-officedocument.spreadsheetml.printerSettings">
        <DigestMethod Algorithm="http://www.w3.org/2000/09/xmldsig#sha1"/>
        <DigestValue>PIeLChU03pp/M/SvOG9oWGRlKyk=</DigestValue>
      </Reference>
      <Reference URI="/xl/printerSettings/printerSettings8.bin?ContentType=application/vnd.openxmlformats-officedocument.spreadsheetml.printerSettings">
        <DigestMethod Algorithm="http://www.w3.org/2000/09/xmldsig#sha1"/>
        <DigestValue>PIeLChU03pp/M/SvOG9oWGRlKyk=</DigestValue>
      </Reference>
      <Reference URI="/xl/printerSettings/printerSettings9.bin?ContentType=application/vnd.openxmlformats-officedocument.spreadsheetml.printerSettings">
        <DigestMethod Algorithm="http://www.w3.org/2000/09/xmldsig#sha1"/>
        <DigestValue>oPD7sqbPWNABS1DxdMBxaiZLnEE=</DigestValue>
      </Reference>
      <Reference URI="/xl/sharedStrings.xml?ContentType=application/vnd.openxmlformats-officedocument.spreadsheetml.sharedStrings+xml">
        <DigestMethod Algorithm="http://www.w3.org/2000/09/xmldsig#sha1"/>
        <DigestValue>CKRhavVuM7iOyn7qlLC9d0Jq2Aw=</DigestValue>
      </Reference>
      <Reference URI="/xl/styles.xml?ContentType=application/vnd.openxmlformats-officedocument.spreadsheetml.styles+xml">
        <DigestMethod Algorithm="http://www.w3.org/2000/09/xmldsig#sha1"/>
        <DigestValue>ChYmwIiUZDRdAFNtau921m0PiU4=</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Zqu6ie731VgiM6L0amUa4JaBvHg=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3wGxPLwY0d0iycoZgwc/rcWWfnM=</DigestValue>
      </Reference>
      <Reference URI="/xl/worksheets/_rels/sheet1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eOcbzFx/lYInBmSXU7iZIsCVQXQ=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8qBOwtfGs6wZVqoowmVCGnBWNpQ=</DigestValue>
      </Reference>
      <Reference URI="/xl/worksheets/sheet10.xml?ContentType=application/vnd.openxmlformats-officedocument.spreadsheetml.worksheet+xml">
        <DigestMethod Algorithm="http://www.w3.org/2000/09/xmldsig#sha1"/>
        <DigestValue>FEVn+KMVdrC02tZG3Fj/Vfr8VPw=</DigestValue>
      </Reference>
      <Reference URI="/xl/worksheets/sheet11.xml?ContentType=application/vnd.openxmlformats-officedocument.spreadsheetml.worksheet+xml">
        <DigestMethod Algorithm="http://www.w3.org/2000/09/xmldsig#sha1"/>
        <DigestValue>Yk9+Qr/C9Sq7NlepDFqb3WDVOGA=</DigestValue>
      </Reference>
      <Reference URI="/xl/worksheets/sheet12.xml?ContentType=application/vnd.openxmlformats-officedocument.spreadsheetml.worksheet+xml">
        <DigestMethod Algorithm="http://www.w3.org/2000/09/xmldsig#sha1"/>
        <DigestValue>chPqkvCYauIEtArfOGwgXj8OR8E=</DigestValue>
      </Reference>
      <Reference URI="/xl/worksheets/sheet2.xml?ContentType=application/vnd.openxmlformats-officedocument.spreadsheetml.worksheet+xml">
        <DigestMethod Algorithm="http://www.w3.org/2000/09/xmldsig#sha1"/>
        <DigestValue>+IrMaAn/kauBVwzTt83JAMIDnzE=</DigestValue>
      </Reference>
      <Reference URI="/xl/worksheets/sheet3.xml?ContentType=application/vnd.openxmlformats-officedocument.spreadsheetml.worksheet+xml">
        <DigestMethod Algorithm="http://www.w3.org/2000/09/xmldsig#sha1"/>
        <DigestValue>A+Go5UoNzDy14eL4UywClzYKwwM=</DigestValue>
      </Reference>
      <Reference URI="/xl/worksheets/sheet4.xml?ContentType=application/vnd.openxmlformats-officedocument.spreadsheetml.worksheet+xml">
        <DigestMethod Algorithm="http://www.w3.org/2000/09/xmldsig#sha1"/>
        <DigestValue>25cHBRbMlnh1aNi0UTV4kJX2kuk=</DigestValue>
      </Reference>
      <Reference URI="/xl/worksheets/sheet5.xml?ContentType=application/vnd.openxmlformats-officedocument.spreadsheetml.worksheet+xml">
        <DigestMethod Algorithm="http://www.w3.org/2000/09/xmldsig#sha1"/>
        <DigestValue>xoKhM5vBFYvzRKpGnQbTPwrbc6s=</DigestValue>
      </Reference>
      <Reference URI="/xl/worksheets/sheet6.xml?ContentType=application/vnd.openxmlformats-officedocument.spreadsheetml.worksheet+xml">
        <DigestMethod Algorithm="http://www.w3.org/2000/09/xmldsig#sha1"/>
        <DigestValue>iJU0XAnFwXOqdgTWvw5x1r1wzXc=</DigestValue>
      </Reference>
      <Reference URI="/xl/worksheets/sheet7.xml?ContentType=application/vnd.openxmlformats-officedocument.spreadsheetml.worksheet+xml">
        <DigestMethod Algorithm="http://www.w3.org/2000/09/xmldsig#sha1"/>
        <DigestValue>h3twKLAvscOqm6neiyb4jjKoo18=</DigestValue>
      </Reference>
      <Reference URI="/xl/worksheets/sheet8.xml?ContentType=application/vnd.openxmlformats-officedocument.spreadsheetml.worksheet+xml">
        <DigestMethod Algorithm="http://www.w3.org/2000/09/xmldsig#sha1"/>
        <DigestValue>i7GjmcvgzSM8+dwNRIaNXbn5Zns=</DigestValue>
      </Reference>
      <Reference URI="/xl/worksheets/sheet9.xml?ContentType=application/vnd.openxmlformats-officedocument.spreadsheetml.worksheet+xml">
        <DigestMethod Algorithm="http://www.w3.org/2000/09/xmldsig#sha1"/>
        <DigestValue>y6ozOxleIfDRpR60vK3pwOcBU5o=</DigestValue>
      </Reference>
    </Manifest>
    <SignatureProperties>
      <SignatureProperty Id="idSignatureTime" Target="#idPackageSignature">
        <mdssi:SignatureTime>
          <mdssi:Format>YYYY-MM-DDThh:mm:ssTZD</mdssi:Format>
          <mdssi:Value>2016-01-20T12:08:51Z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ky</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TS</vt:lpstr>
      <vt:lpstr>NV</vt:lpstr>
      <vt:lpstr>B02</vt:lpstr>
      <vt:lpstr>B03</vt:lpstr>
      <vt:lpstr>B04-1</vt:lpstr>
      <vt:lpstr>B04-2</vt:lpstr>
      <vt:lpstr>B04-3</vt:lpstr>
      <vt:lpstr>B04-4</vt:lpstr>
      <vt:lpstr>B04-5</vt:lpstr>
      <vt:lpstr>B04-6</vt:lpstr>
      <vt:lpstr>B04-7</vt:lpstr>
      <vt:lpstr>B05</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2016-01-20T13:02:00Z</cp:lastPrinted>
  <dcterms:created xsi:type="dcterms:W3CDTF">2016-01-20T12:06:59Z</dcterms:created>
  <dcterms:modified xsi:type="dcterms:W3CDTF">2016-01-20T13:02:02Z</dcterms:modified>
</cp:coreProperties>
</file>